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0" activeTab="3"/>
  </bookViews>
  <sheets>
    <sheet name="Д" sheetId="1" r:id="rId1"/>
    <sheet name="М" sheetId="2" r:id="rId2"/>
    <sheet name="МД" sheetId="3" r:id="rId3"/>
    <sheet name="МЮ" sheetId="4" r:id="rId4"/>
    <sheet name="СД" sheetId="5" r:id="rId5"/>
    <sheet name="СЮ" sheetId="6" r:id="rId6"/>
    <sheet name="СТД" sheetId="7" r:id="rId7"/>
    <sheet name="СТЮ" sheetId="8" r:id="rId8"/>
    <sheet name="Ж0" sheetId="9" r:id="rId9"/>
    <sheet name="М0" sheetId="10" r:id="rId10"/>
    <sheet name="Ж1" sheetId="11" r:id="rId11"/>
    <sheet name="М1" sheetId="12" r:id="rId12"/>
    <sheet name="М2" sheetId="13" r:id="rId13"/>
    <sheet name="М3" sheetId="14" r:id="rId14"/>
    <sheet name="Лист1" sheetId="15" r:id="rId15"/>
  </sheets>
  <definedNames>
    <definedName name="_xlnm._FilterDatabase" localSheetId="0" hidden="1">'Д'!$A$17:$AF$17</definedName>
    <definedName name="_xlnm._FilterDatabase" localSheetId="8" hidden="1">'Ж0'!$A$17:$AF$17</definedName>
    <definedName name="_xlnm._FilterDatabase" localSheetId="10" hidden="1">'Ж1'!$A$17:$AF$17</definedName>
    <definedName name="_xlnm._FilterDatabase" localSheetId="1" hidden="1">'М'!$A$17:$AF$17</definedName>
    <definedName name="_xlnm._FilterDatabase" localSheetId="9" hidden="1">'М0'!$A$17:$AF$17</definedName>
    <definedName name="_xlnm._FilterDatabase" localSheetId="11" hidden="1">'М1'!$A$17:$AF$17</definedName>
    <definedName name="_xlnm._FilterDatabase" localSheetId="12" hidden="1">'М2'!$A$17:$AF$17</definedName>
    <definedName name="_xlnm._FilterDatabase" localSheetId="13" hidden="1">'М3'!$A$17:$AF$17</definedName>
    <definedName name="_xlnm._FilterDatabase" localSheetId="2" hidden="1">'МД'!$A$17:$AF$17</definedName>
    <definedName name="_xlnm._FilterDatabase" localSheetId="3" hidden="1">'МЮ'!$A$17:$AF$17</definedName>
    <definedName name="_xlnm._FilterDatabase" localSheetId="4" hidden="1">'СД'!$A$17:$AF$17</definedName>
    <definedName name="_xlnm._FilterDatabase" localSheetId="6" hidden="1">'СТД'!$A$17:$AF$17</definedName>
    <definedName name="_xlnm._FilterDatabase" localSheetId="7" hidden="1">'СТЮ'!$A$17:$AF$17</definedName>
    <definedName name="_xlnm._FilterDatabase" localSheetId="5" hidden="1">'СЮ'!$A$17:$AF$17</definedName>
  </definedNames>
  <calcPr fullCalcOnLoad="1"/>
</workbook>
</file>

<file path=xl/sharedStrings.xml><?xml version="1.0" encoding="utf-8"?>
<sst xmlns="http://schemas.openxmlformats.org/spreadsheetml/2006/main" count="1797" uniqueCount="343">
  <si>
    <t>ФЕДЕРАЦИЯ ЛЫЖНЫХ ГОНОК И ЛЫЖЕРОЛЛЕРОВ НОВГОРОДСКОЙ ОБЛАСТИ</t>
  </si>
  <si>
    <t>Общий зачет Кубка Новгородской области по лыжным гонкам 2014/2015</t>
  </si>
  <si>
    <t>Девочки 2003 и моложе</t>
  </si>
  <si>
    <t>1)</t>
  </si>
  <si>
    <t>Пестово</t>
  </si>
  <si>
    <t>2км</t>
  </si>
  <si>
    <t>КЛ</t>
  </si>
  <si>
    <t>2)</t>
  </si>
  <si>
    <t>СВ</t>
  </si>
  <si>
    <t>3)</t>
  </si>
  <si>
    <t>В.Новгород</t>
  </si>
  <si>
    <t>4)</t>
  </si>
  <si>
    <t>Место</t>
  </si>
  <si>
    <t>Фамилия, имя</t>
  </si>
  <si>
    <t>г.р.</t>
  </si>
  <si>
    <t>Город</t>
  </si>
  <si>
    <t>СК, ФСО</t>
  </si>
  <si>
    <t>Общая сумма</t>
  </si>
  <si>
    <t>Кол-во гонок</t>
  </si>
  <si>
    <t>Зачетная сумма</t>
  </si>
  <si>
    <t>м</t>
  </si>
  <si>
    <t>о</t>
  </si>
  <si>
    <t>Будильникова Арина</t>
  </si>
  <si>
    <t>Окуловка</t>
  </si>
  <si>
    <t>Федосеева Софья</t>
  </si>
  <si>
    <t>Воробьева Анастасия</t>
  </si>
  <si>
    <t>Галактионова Оксана</t>
  </si>
  <si>
    <t>Демянск</t>
  </si>
  <si>
    <t>Лыбина Наталья</t>
  </si>
  <si>
    <t>Белозерова Евгения</t>
  </si>
  <si>
    <t>ДЮСШ-2</t>
  </si>
  <si>
    <t>Посыпкина Анна</t>
  </si>
  <si>
    <t>Талан Александра</t>
  </si>
  <si>
    <t>Марево</t>
  </si>
  <si>
    <t>Керро Евгения</t>
  </si>
  <si>
    <t>Полевая Дарья</t>
  </si>
  <si>
    <t>С.Русса</t>
  </si>
  <si>
    <t>Иванченко Алена</t>
  </si>
  <si>
    <t>Гимназия № 2</t>
  </si>
  <si>
    <t>Григорьева Елизавета</t>
  </si>
  <si>
    <t>Прокофьева Алина</t>
  </si>
  <si>
    <t>Данилова Анна</t>
  </si>
  <si>
    <t>В.Новгород</t>
  </si>
  <si>
    <t>Спарта</t>
  </si>
  <si>
    <t>Сергеева Тамара</t>
  </si>
  <si>
    <t>Гриф Екатерина</t>
  </si>
  <si>
    <t>Чайкина Анстасия</t>
  </si>
  <si>
    <t>Ерохина Любовь</t>
  </si>
  <si>
    <t>Мальчики 2003 и моложе</t>
  </si>
  <si>
    <t>3км</t>
  </si>
  <si>
    <t>Будильников Максим</t>
  </si>
  <si>
    <t>Никифоров Александр</t>
  </si>
  <si>
    <t>Иванов Семён</t>
  </si>
  <si>
    <t>Быстров Максим</t>
  </si>
  <si>
    <t>Кобяков Григорий</t>
  </si>
  <si>
    <t>Смирнов Никита</t>
  </si>
  <si>
    <t>Алексеев Максим</t>
  </si>
  <si>
    <t>Шаров Артём</t>
  </si>
  <si>
    <t>Смирнов Яков</t>
  </si>
  <si>
    <t>Яковлев Алексей</t>
  </si>
  <si>
    <t>Валдай</t>
  </si>
  <si>
    <t>Рыбин Никита</t>
  </si>
  <si>
    <t>Антипов Илья</t>
  </si>
  <si>
    <t>Тенцер Иван</t>
  </si>
  <si>
    <t>Беляков Георгий</t>
  </si>
  <si>
    <t>Романов Алексей</t>
  </si>
  <si>
    <t>Маяк Алексей</t>
  </si>
  <si>
    <t>Царев Александр</t>
  </si>
  <si>
    <t>Каменский Георгий</t>
  </si>
  <si>
    <t>Баев Кирилл</t>
  </si>
  <si>
    <t>Герасимов Егор</t>
  </si>
  <si>
    <t>Ямолдин Егор</t>
  </si>
  <si>
    <t>Елисеев Максим</t>
  </si>
  <si>
    <t>Младшие девушки 2001-2002</t>
  </si>
  <si>
    <t>Зайцева Виктория</t>
  </si>
  <si>
    <t>Радыгина Дарья</t>
  </si>
  <si>
    <t>Истомина Софья</t>
  </si>
  <si>
    <t>Павлова Анастасия</t>
  </si>
  <si>
    <t>Лыбина Надежда</t>
  </si>
  <si>
    <t>Младшие юноши 2001-2002</t>
  </si>
  <si>
    <t>Щербина Кирилл</t>
  </si>
  <si>
    <t>Егоренков Руслан</t>
  </si>
  <si>
    <t>Антипов Артур</t>
  </si>
  <si>
    <t>Кузнецов Кирилл</t>
  </si>
  <si>
    <t>Пушкарев Александр</t>
  </si>
  <si>
    <t>Мохин Илья</t>
  </si>
  <si>
    <t>Докучаев Никита</t>
  </si>
  <si>
    <t>Лашкин Максим</t>
  </si>
  <si>
    <t>Средние девушки 1999-2000</t>
  </si>
  <si>
    <t>5км</t>
  </si>
  <si>
    <t>Потапова Ольга</t>
  </si>
  <si>
    <t>Будильникова Александра</t>
  </si>
  <si>
    <t>Белозёрова Екатерина</t>
  </si>
  <si>
    <t>Зайцева Александра</t>
  </si>
  <si>
    <t>Шарова Татьяна</t>
  </si>
  <si>
    <t>Киселева Ульяна</t>
  </si>
  <si>
    <t>Харичева Дарья</t>
  </si>
  <si>
    <t>Средние юноши 1999-2000</t>
  </si>
  <si>
    <t>Грушевский Даниил</t>
  </si>
  <si>
    <t>Иванов Сергей</t>
  </si>
  <si>
    <t>Пантелеев Максим</t>
  </si>
  <si>
    <t>Романов Роман</t>
  </si>
  <si>
    <t>Серебряков Артём</t>
  </si>
  <si>
    <t>Круглов Дмитрий</t>
  </si>
  <si>
    <t>Сулайманов Эльдар</t>
  </si>
  <si>
    <t>Смирнов Лев</t>
  </si>
  <si>
    <t>Петров Александр</t>
  </si>
  <si>
    <t>Иванов Алексей</t>
  </si>
  <si>
    <t>Платонов Егор</t>
  </si>
  <si>
    <t>Зайцев Владимир</t>
  </si>
  <si>
    <t>Старшие девушки 1997-1998</t>
  </si>
  <si>
    <t>7,5км</t>
  </si>
  <si>
    <t>Кондратенко Мария</t>
  </si>
  <si>
    <t>Алексеева Анастасия</t>
  </si>
  <si>
    <t>Горбова Елизавета</t>
  </si>
  <si>
    <t>Зорькина Валентина</t>
  </si>
  <si>
    <t>Зорькина Екатерина</t>
  </si>
  <si>
    <t>Старшие юноши 1997-1998</t>
  </si>
  <si>
    <t>Кудрявцев Евгений</t>
  </si>
  <si>
    <t>Сова Александр</t>
  </si>
  <si>
    <t>Никифоров Ростислав</t>
  </si>
  <si>
    <t>Андреев Вячеслав</t>
  </si>
  <si>
    <t>Ефимов Руслан</t>
  </si>
  <si>
    <t>Румянцев Илья</t>
  </si>
  <si>
    <t>Ершов Максим</t>
  </si>
  <si>
    <t>Скворцов Максим</t>
  </si>
  <si>
    <t>Черенков Илья</t>
  </si>
  <si>
    <t>Андреев Кирилл</t>
  </si>
  <si>
    <t>Лендешев Денис</t>
  </si>
  <si>
    <t>Женщины 1975-1996 (Ж0)</t>
  </si>
  <si>
    <t>Кузнецова Ксения</t>
  </si>
  <si>
    <t>Дорофеева Ольга</t>
  </si>
  <si>
    <t>Грошева Екатерина</t>
  </si>
  <si>
    <t>Мужчины 1975-1996 (М0)</t>
  </si>
  <si>
    <t>10км</t>
  </si>
  <si>
    <t>Фирсов Сергей</t>
  </si>
  <si>
    <t>Моряков Алексей</t>
  </si>
  <si>
    <t>Женщины 1974 и старше (Ж1)</t>
  </si>
  <si>
    <t>Мужчины 1965-1974 (М1)</t>
  </si>
  <si>
    <t>Мужчины 1955-1964 (М2)</t>
  </si>
  <si>
    <t>Пономарев Алексей</t>
  </si>
  <si>
    <t>Крестцы</t>
  </si>
  <si>
    <t>Мужчины 1954 и старше (М3)</t>
  </si>
  <si>
    <t>Лишанков Валентин</t>
  </si>
  <si>
    <t>Григорьев Александр</t>
  </si>
  <si>
    <t>Платонов Леонид</t>
  </si>
  <si>
    <t>Смирнов Владимир</t>
  </si>
  <si>
    <t>Буров Николай</t>
  </si>
  <si>
    <t>Емельянов Сергей</t>
  </si>
  <si>
    <t>Алексеев Геннадий</t>
  </si>
  <si>
    <t>Закатов Владимир</t>
  </si>
  <si>
    <t>Васильев Владимир</t>
  </si>
  <si>
    <t>Ефремов Александр</t>
  </si>
  <si>
    <t>Иванов Геннадий</t>
  </si>
  <si>
    <t>Батецкий</t>
  </si>
  <si>
    <t>Ермолин Альберт</t>
  </si>
  <si>
    <t>п. Кулотино</t>
  </si>
  <si>
    <t>Толчеин Павел</t>
  </si>
  <si>
    <t>Мерксон Владимир</t>
  </si>
  <si>
    <t>Лаабе Диана</t>
  </si>
  <si>
    <t>Иванова Варвара</t>
  </si>
  <si>
    <t>Васильева Мария</t>
  </si>
  <si>
    <t>Николаев Кузьма</t>
  </si>
  <si>
    <t>Савин Иван</t>
  </si>
  <si>
    <t>Саутин Савва</t>
  </si>
  <si>
    <t>Пасталака Диана</t>
  </si>
  <si>
    <t>Георгиевская Виктория</t>
  </si>
  <si>
    <t>Белякова Анастасия</t>
  </si>
  <si>
    <t>Рыжова Елизавета</t>
  </si>
  <si>
    <t>Суворова Наталья</t>
  </si>
  <si>
    <t>Барскова Екатерина</t>
  </si>
  <si>
    <t>Васильева Виктория</t>
  </si>
  <si>
    <t>Иванова Алена</t>
  </si>
  <si>
    <t>Колпакова Александра</t>
  </si>
  <si>
    <t>Андреева Алина</t>
  </si>
  <si>
    <t>Попов Александр</t>
  </si>
  <si>
    <t>Борисов Никита</t>
  </si>
  <si>
    <t>Хамидулин Ярослав</t>
  </si>
  <si>
    <t>Горбов Алексей</t>
  </si>
  <si>
    <t>Костоусов Арсений</t>
  </si>
  <si>
    <t>Каменский Степан</t>
  </si>
  <si>
    <t>Андреев Никита</t>
  </si>
  <si>
    <t>Киселев Максим</t>
  </si>
  <si>
    <t>Спирин Вениамин</t>
  </si>
  <si>
    <t>Ефимов Александр</t>
  </si>
  <si>
    <t>Новолодский Иван</t>
  </si>
  <si>
    <t>Малюков Евгений</t>
  </si>
  <si>
    <t>Трошков Елисей</t>
  </si>
  <si>
    <t>Иванищенко Борис</t>
  </si>
  <si>
    <t>Иванченкова Елизавета</t>
  </si>
  <si>
    <t>Пименова Анастасия</t>
  </si>
  <si>
    <t>Тимофеева Наталья</t>
  </si>
  <si>
    <t>Мицкявичюс Элеонора</t>
  </si>
  <si>
    <t>Демешева Кристина</t>
  </si>
  <si>
    <t>Федорова Анастасия</t>
  </si>
  <si>
    <t>Осипов Дмитрий</t>
  </si>
  <si>
    <t>Горбунов Александр</t>
  </si>
  <si>
    <t>Артамонов Евгений</t>
  </si>
  <si>
    <t>Осипов Валерий</t>
  </si>
  <si>
    <t>Большаков Иван</t>
  </si>
  <si>
    <t>Яковлев Андрей</t>
  </si>
  <si>
    <t>Семенов Никита</t>
  </si>
  <si>
    <t>Светлов Влад</t>
  </si>
  <si>
    <t>Петров Егор</t>
  </si>
  <si>
    <t>Ожема Александра</t>
  </si>
  <si>
    <t>Мячина Алина</t>
  </si>
  <si>
    <t>Полевая Алиса</t>
  </si>
  <si>
    <t>Лукина Алина</t>
  </si>
  <si>
    <t>Потемкина Александра</t>
  </si>
  <si>
    <t>Баринов Дмитрий</t>
  </si>
  <si>
    <t>Дмитриев Игорь</t>
  </si>
  <si>
    <t>Елисеев Никита</t>
  </si>
  <si>
    <t>Никитин Михаил</t>
  </si>
  <si>
    <t>Алексеев Павел</t>
  </si>
  <si>
    <t>Яковлев Евгений</t>
  </si>
  <si>
    <t>Попутникова Мария</t>
  </si>
  <si>
    <t>Самсонова Светлана</t>
  </si>
  <si>
    <t>Динамо</t>
  </si>
  <si>
    <t>Бирюкова Ольга</t>
  </si>
  <si>
    <t>Романова Елена</t>
  </si>
  <si>
    <t>Виноградов Эдуард</t>
  </si>
  <si>
    <t>Харичев Егор</t>
  </si>
  <si>
    <t>Томсон Максим</t>
  </si>
  <si>
    <t>Андреев Виталий</t>
  </si>
  <si>
    <t>Данилов Сергей</t>
  </si>
  <si>
    <t>Комаров Денис</t>
  </si>
  <si>
    <t>Калинин Кирилл</t>
  </si>
  <si>
    <t>Филиппов Алексей</t>
  </si>
  <si>
    <t>Прохоров Андрей</t>
  </si>
  <si>
    <t>Николин Александр</t>
  </si>
  <si>
    <t>Суворов Евгений</t>
  </si>
  <si>
    <t>Крылов Александр</t>
  </si>
  <si>
    <t>Дунаев Александр</t>
  </si>
  <si>
    <t>Панина Татьяна</t>
  </si>
  <si>
    <t>Гайдашова Антонина</t>
  </si>
  <si>
    <t>Боровичи</t>
  </si>
  <si>
    <t>Горохова Нина</t>
  </si>
  <si>
    <t>Белоусова Елена</t>
  </si>
  <si>
    <t>Белозеров Юрий</t>
  </si>
  <si>
    <t>Якушев Александр</t>
  </si>
  <si>
    <t>Федоров Игорь</t>
  </si>
  <si>
    <t>Игнатьев Владислав</t>
  </si>
  <si>
    <t>Белеля Дмитрий</t>
  </si>
  <si>
    <t>Козырин Андрей</t>
  </si>
  <si>
    <t>Солтанов Александр</t>
  </si>
  <si>
    <t>Дорошев Леонид</t>
  </si>
  <si>
    <t>Осипов Михаил</t>
  </si>
  <si>
    <t>Щербина Ян</t>
  </si>
  <si>
    <t>Кудрявцев Алексей</t>
  </si>
  <si>
    <t>Дмитриев Михаил</t>
  </si>
  <si>
    <t>Горкунов Алексей</t>
  </si>
  <si>
    <t>Никитин Вадим</t>
  </si>
  <si>
    <t>Шерстобитов Владимир</t>
  </si>
  <si>
    <t>Шаляпин Валерий</t>
  </si>
  <si>
    <t>Петров Владимир</t>
  </si>
  <si>
    <t>Кормановский Андрей</t>
  </si>
  <si>
    <t>Савченко Владимир</t>
  </si>
  <si>
    <t>Гарин Геннадий</t>
  </si>
  <si>
    <t>Замышляев Владимир</t>
  </si>
  <si>
    <t>Починин Александр</t>
  </si>
  <si>
    <t>Хорошавин Николай</t>
  </si>
  <si>
    <t>Белорусов Анатолий</t>
  </si>
  <si>
    <t>5)</t>
  </si>
  <si>
    <t>6)</t>
  </si>
  <si>
    <t>1,2км</t>
  </si>
  <si>
    <t>Николаева Ольга</t>
  </si>
  <si>
    <t>Иванов Даниил</t>
  </si>
  <si>
    <t>Васильева Ксения</t>
  </si>
  <si>
    <t>Курочкин Антон</t>
  </si>
  <si>
    <t>Жуйков Илья</t>
  </si>
  <si>
    <t>Ерофеев Владислав</t>
  </si>
  <si>
    <t>Толстых Николай</t>
  </si>
  <si>
    <t>Колпакова Любовь</t>
  </si>
  <si>
    <t>Чернова Анастасия</t>
  </si>
  <si>
    <t>Андреев Вадим</t>
  </si>
  <si>
    <t>Комаров Георгий</t>
  </si>
  <si>
    <t>Попов Константин</t>
  </si>
  <si>
    <t>Буров Сергей</t>
  </si>
  <si>
    <t>15км</t>
  </si>
  <si>
    <t>Рыбинский Евгений</t>
  </si>
  <si>
    <t>Белозеров Евгений</t>
  </si>
  <si>
    <t>7)</t>
  </si>
  <si>
    <t>8)</t>
  </si>
  <si>
    <t>1+1</t>
  </si>
  <si>
    <t>скиатлон</t>
  </si>
  <si>
    <t>2+2</t>
  </si>
  <si>
    <t>Киселев Даниил</t>
  </si>
  <si>
    <t>Фирстов Константин</t>
  </si>
  <si>
    <t>Семёнов Егор</t>
  </si>
  <si>
    <t>Ловцов Дмитрий</t>
  </si>
  <si>
    <t>Марёво</t>
  </si>
  <si>
    <t>Васильев Иван</t>
  </si>
  <si>
    <t>Минкевич Даниил</t>
  </si>
  <si>
    <t>Тимофеев Владислав</t>
  </si>
  <si>
    <t>Николаев Илья</t>
  </si>
  <si>
    <t>Набиуллин Радик</t>
  </si>
  <si>
    <t>Руднев Андрей</t>
  </si>
  <si>
    <t>Абрамов Евгений</t>
  </si>
  <si>
    <t>Пурясьев Александр</t>
  </si>
  <si>
    <t>Пушкарев Петр</t>
  </si>
  <si>
    <t>Шутилова Ксения</t>
  </si>
  <si>
    <t>Сорокина Мария</t>
  </si>
  <si>
    <t>3+3</t>
  </si>
  <si>
    <t>Шувалов Михаил</t>
  </si>
  <si>
    <t>5+5</t>
  </si>
  <si>
    <t>Сидоров Николай</t>
  </si>
  <si>
    <t>Киселёв Артём</t>
  </si>
  <si>
    <t>Смирнов Дмитрий</t>
  </si>
  <si>
    <t>Нилова Евгения</t>
  </si>
  <si>
    <t>Платонов Николай</t>
  </si>
  <si>
    <t>9)</t>
  </si>
  <si>
    <t>10)</t>
  </si>
  <si>
    <t>11)</t>
  </si>
  <si>
    <t>12)</t>
  </si>
  <si>
    <t>Шувалов Сергей</t>
  </si>
  <si>
    <t>Петрухина Юлия</t>
  </si>
  <si>
    <t>Лютоев Александр</t>
  </si>
  <si>
    <t>Царёв Сергей</t>
  </si>
  <si>
    <t>Еремеев Сергей</t>
  </si>
  <si>
    <t>Скородумов Роман</t>
  </si>
  <si>
    <t>Галяев Юрий</t>
  </si>
  <si>
    <t>Виноградов Александр</t>
  </si>
  <si>
    <t>Сумма 7-ми лучших гонок</t>
  </si>
  <si>
    <t>Сумма 9-ти лучших гонок</t>
  </si>
  <si>
    <t>Кожуркина Ольга</t>
  </si>
  <si>
    <t>Молотцова Софья</t>
  </si>
  <si>
    <t>Жидилева Таисия</t>
  </si>
  <si>
    <t>Кузьмин Эдуард</t>
  </si>
  <si>
    <t>Михалев Даниил</t>
  </si>
  <si>
    <t>Егоров Дмитрий</t>
  </si>
  <si>
    <t>Ильина Татьяна</t>
  </si>
  <si>
    <t>Лендешев Вячеслав</t>
  </si>
  <si>
    <t>Александров Максим</t>
  </si>
  <si>
    <t>30км</t>
  </si>
  <si>
    <t>Дементьев Станислав</t>
  </si>
  <si>
    <t>Тимофеев Александр</t>
  </si>
  <si>
    <t>Павлов Алексей</t>
  </si>
  <si>
    <t>Агафонов Алексей</t>
  </si>
  <si>
    <t>Павлов Сергей</t>
  </si>
  <si>
    <t>6км</t>
  </si>
  <si>
    <t>9км</t>
  </si>
  <si>
    <t>18км</t>
  </si>
  <si>
    <t>20км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</si>
</sst>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45"/>
      <name val="Times New Roman"/>
      <family val="1"/>
    </font>
    <font>
      <b/>
      <sz val="8"/>
      <color indexed="22"/>
      <name val="Times New Roman"/>
      <family val="1"/>
    </font>
    <font>
      <b/>
      <sz val="8"/>
      <color indexed="4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8" fillId="34" borderId="10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/>
      <protection/>
    </xf>
    <xf numFmtId="0" fontId="8" fillId="0" borderId="10" xfId="33" applyFont="1" applyBorder="1">
      <alignment/>
      <protection/>
    </xf>
    <xf numFmtId="0" fontId="8" fillId="0" borderId="10" xfId="33" applyFont="1" applyBorder="1" applyAlignment="1">
      <alignment horizontal="center"/>
      <protection/>
    </xf>
    <xf numFmtId="1" fontId="8" fillId="0" borderId="10" xfId="33" applyNumberFormat="1" applyFont="1" applyBorder="1" applyAlignment="1">
      <alignment horizontal="center"/>
      <protection/>
    </xf>
    <xf numFmtId="1" fontId="46" fillId="0" borderId="10" xfId="33" applyNumberFormat="1" applyFont="1" applyBorder="1" applyAlignment="1">
      <alignment horizontal="center"/>
      <protection/>
    </xf>
    <xf numFmtId="0" fontId="47" fillId="0" borderId="10" xfId="33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8" fillId="0" borderId="10" xfId="33" applyFont="1" applyBorder="1" applyAlignment="1">
      <alignment horizontal="left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14" fontId="8" fillId="0" borderId="0" xfId="0" applyNumberFormat="1" applyFont="1" applyAlignment="1">
      <alignment horizontal="left" vertical="center"/>
    </xf>
    <xf numFmtId="0" fontId="8" fillId="34" borderId="10" xfId="33" applyFont="1" applyFill="1" applyBorder="1" applyAlignment="1">
      <alignment horizontal="center" vertical="center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0</xdr:row>
      <xdr:rowOff>0</xdr:rowOff>
    </xdr:from>
    <xdr:to>
      <xdr:col>1</xdr:col>
      <xdr:colOff>1028700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0</xdr:row>
      <xdr:rowOff>19050</xdr:rowOff>
    </xdr:from>
    <xdr:to>
      <xdr:col>1</xdr:col>
      <xdr:colOff>1085850</xdr:colOff>
      <xdr:row>8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2</xdr:col>
      <xdr:colOff>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2</xdr:col>
      <xdr:colOff>76200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2</xdr:col>
      <xdr:colOff>76200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0</xdr:rowOff>
    </xdr:from>
    <xdr:to>
      <xdr:col>1</xdr:col>
      <xdr:colOff>1228725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="140" zoomScaleNormal="140" zoomScalePageLayoutView="0" workbookViewId="0" topLeftCell="A1">
      <selection activeCell="A26" sqref="A26:IV26"/>
    </sheetView>
  </sheetViews>
  <sheetFormatPr defaultColWidth="9.28125" defaultRowHeight="15"/>
  <cols>
    <col min="1" max="1" width="5.421875" style="1" customWidth="1"/>
    <col min="2" max="2" width="16.421875" style="1" customWidth="1"/>
    <col min="3" max="3" width="4.421875" style="2" customWidth="1"/>
    <col min="4" max="5" width="9.28125" style="1" customWidth="1"/>
    <col min="6" max="6" width="5.28125" style="1" customWidth="1"/>
    <col min="7" max="7" width="5.57421875" style="1" customWidth="1"/>
    <col min="8" max="8" width="6.8515625" style="1" customWidth="1"/>
    <col min="9" max="9" width="3.421875" style="1" customWidth="1"/>
    <col min="10" max="10" width="3.421875" style="3" customWidth="1"/>
    <col min="11" max="11" width="3.421875" style="1" customWidth="1"/>
    <col min="12" max="12" width="3.421875" style="3" customWidth="1"/>
    <col min="13" max="13" width="3.7109375" style="1" customWidth="1"/>
    <col min="14" max="14" width="3.7109375" style="3" customWidth="1"/>
    <col min="15" max="15" width="4.00390625" style="1" customWidth="1"/>
    <col min="16" max="16" width="3.7109375" style="3" customWidth="1"/>
    <col min="17" max="17" width="3.7109375" style="1" customWidth="1"/>
    <col min="18" max="18" width="3.7109375" style="3" customWidth="1"/>
    <col min="19" max="19" width="3.7109375" style="1" customWidth="1"/>
    <col min="20" max="20" width="3.7109375" style="3" customWidth="1"/>
    <col min="21" max="24" width="3.7109375" style="1" customWidth="1"/>
    <col min="25" max="28" width="3.421875" style="1" customWidth="1"/>
    <col min="29" max="32" width="3.421875" style="0" customWidth="1"/>
    <col min="33" max="84" width="8.7109375" style="0" customWidth="1"/>
    <col min="85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5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283</v>
      </c>
      <c r="P6" s="9" t="s">
        <v>284</v>
      </c>
      <c r="S6" s="9"/>
      <c r="T6" s="9"/>
      <c r="U6" s="5"/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5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5</v>
      </c>
      <c r="P7" s="9" t="s">
        <v>8</v>
      </c>
      <c r="S7" s="9"/>
      <c r="T7" s="9"/>
      <c r="U7" s="5"/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5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264</v>
      </c>
      <c r="P8" s="9" t="s">
        <v>6</v>
      </c>
      <c r="S8" s="9"/>
      <c r="T8" s="9"/>
      <c r="U8" s="5"/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49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49</v>
      </c>
      <c r="P9" s="9" t="s">
        <v>8</v>
      </c>
      <c r="S9" s="9"/>
      <c r="T9" s="9"/>
      <c r="U9" s="5"/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264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49</v>
      </c>
      <c r="P10" s="9" t="s">
        <v>8</v>
      </c>
      <c r="S10" s="9"/>
      <c r="T10" s="9"/>
      <c r="U10" s="5"/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49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339</v>
      </c>
      <c r="P11" s="9" t="s">
        <v>8</v>
      </c>
      <c r="S11" s="9"/>
      <c r="T11" s="9"/>
      <c r="U11" s="5"/>
      <c r="Y11" s="5"/>
    </row>
    <row r="12" spans="1:25" s="4" customFormat="1" ht="12" customHeight="1">
      <c r="A12" s="5"/>
      <c r="B12" s="5"/>
      <c r="C12" s="10"/>
      <c r="D12" s="7"/>
      <c r="E12" s="8"/>
      <c r="F12" s="9"/>
      <c r="G12" s="9"/>
      <c r="H12" s="9"/>
      <c r="S12" s="9"/>
      <c r="T12" s="9"/>
      <c r="U12" s="5"/>
      <c r="Y12" s="5"/>
    </row>
    <row r="13" spans="1:25" s="4" customFormat="1" ht="12" customHeight="1">
      <c r="A13" s="5"/>
      <c r="B13" s="15" t="s">
        <v>322</v>
      </c>
      <c r="C13" s="10"/>
      <c r="D13" s="7"/>
      <c r="E13" s="8"/>
      <c r="F13" s="9"/>
      <c r="G13" s="9"/>
      <c r="H13" s="9"/>
      <c r="S13" s="9"/>
      <c r="T13" s="9"/>
      <c r="U13" s="5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9"/>
      <c r="J14" s="7"/>
      <c r="K14" s="11"/>
      <c r="L14" s="11"/>
      <c r="M14" s="8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22</v>
      </c>
      <c r="C18" s="21">
        <v>2003</v>
      </c>
      <c r="D18" s="20" t="s">
        <v>23</v>
      </c>
      <c r="E18" s="20"/>
      <c r="F18" s="22" t="e">
        <f aca="true" t="shared" si="0" ref="F18:F40">J18+L18+N18+P18+R18+T18+V18+X18+Z18+AB18+AD18+AF18</f>
        <v>#VALUE!</v>
      </c>
      <c r="G18" s="22">
        <v>12</v>
      </c>
      <c r="H18" s="23" t="e">
        <f>L18+V18+X18+Z18+AB18+AD18+AF18</f>
        <v>#VALUE!</v>
      </c>
      <c r="I18" s="22">
        <v>2</v>
      </c>
      <c r="J18" s="24" t="e">
        <f>#VALUE!</f>
        <v>#VALUE!</v>
      </c>
      <c r="K18" s="21">
        <v>1</v>
      </c>
      <c r="L18" s="19" t="e">
        <f>#VALUE!</f>
        <v>#VALUE!</v>
      </c>
      <c r="M18" s="21">
        <v>2</v>
      </c>
      <c r="N18" s="24" t="e">
        <f>#VALUE!</f>
        <v>#VALUE!</v>
      </c>
      <c r="O18" s="21">
        <v>2</v>
      </c>
      <c r="P18" s="24" t="e">
        <f>#VALUE!</f>
        <v>#VALUE!</v>
      </c>
      <c r="Q18" s="21">
        <v>2</v>
      </c>
      <c r="R18" s="24" t="e">
        <f>#VALUE!</f>
        <v>#VALUE!</v>
      </c>
      <c r="S18" s="21">
        <v>2</v>
      </c>
      <c r="T18" s="24" t="e">
        <f>#VALUE!</f>
        <v>#VALUE!</v>
      </c>
      <c r="U18" s="21">
        <v>1</v>
      </c>
      <c r="V18" s="19" t="e">
        <f>#VALUE!</f>
        <v>#VALUE!</v>
      </c>
      <c r="W18" s="21">
        <v>1</v>
      </c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1</v>
      </c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26</v>
      </c>
      <c r="C19" s="21">
        <v>2003</v>
      </c>
      <c r="D19" s="20" t="s">
        <v>27</v>
      </c>
      <c r="E19" s="20"/>
      <c r="F19" s="22" t="e">
        <f t="shared" si="0"/>
        <v>#VALUE!</v>
      </c>
      <c r="G19" s="22">
        <v>11</v>
      </c>
      <c r="H19" s="23" t="e">
        <f>J19+L19+N19+P19+R19+T19+AD19+AF19</f>
        <v>#VALUE!</v>
      </c>
      <c r="I19" s="22">
        <v>1</v>
      </c>
      <c r="J19" s="19" t="e">
        <f>#VALUE!</f>
        <v>#VALUE!</v>
      </c>
      <c r="K19" s="21"/>
      <c r="L19" s="19" t="e">
        <f>#VALUE!</f>
        <v>#VALUE!</v>
      </c>
      <c r="M19" s="21">
        <v>1</v>
      </c>
      <c r="N19" s="19" t="e">
        <f>#VALUE!</f>
        <v>#VALUE!</v>
      </c>
      <c r="O19" s="21">
        <v>1</v>
      </c>
      <c r="P19" s="19" t="e">
        <f>#VALUE!</f>
        <v>#VALUE!</v>
      </c>
      <c r="Q19" s="21">
        <v>1</v>
      </c>
      <c r="R19" s="19" t="e">
        <f>#VALUE!</f>
        <v>#VALUE!</v>
      </c>
      <c r="S19" s="21">
        <v>1</v>
      </c>
      <c r="T19" s="19" t="e">
        <f>#VALUE!</f>
        <v>#VALUE!</v>
      </c>
      <c r="U19" s="21">
        <v>2</v>
      </c>
      <c r="V19" s="24" t="e">
        <f>#VALUE!</f>
        <v>#VALUE!</v>
      </c>
      <c r="W19" s="21">
        <v>2</v>
      </c>
      <c r="X19" s="24" t="e">
        <f>#VALUE!</f>
        <v>#VALUE!</v>
      </c>
      <c r="Y19" s="21">
        <v>2</v>
      </c>
      <c r="Z19" s="24" t="e">
        <f>#VALUE!</f>
        <v>#VALUE!</v>
      </c>
      <c r="AA19" s="21">
        <v>2</v>
      </c>
      <c r="AB19" s="24" t="e">
        <f>#VALUE!</f>
        <v>#VALUE!</v>
      </c>
      <c r="AC19" s="21">
        <v>2</v>
      </c>
      <c r="AD19" s="19" t="e">
        <f>#VALUE!</f>
        <v>#VALUE!</v>
      </c>
      <c r="AE19" s="21">
        <v>2</v>
      </c>
      <c r="AF19" s="19" t="e">
        <f>#VALUE!</f>
        <v>#VALUE!</v>
      </c>
    </row>
    <row r="20" spans="1:32" s="14" customFormat="1" ht="11.25" customHeight="1">
      <c r="A20" s="19">
        <v>3</v>
      </c>
      <c r="B20" s="20" t="s">
        <v>29</v>
      </c>
      <c r="C20" s="21">
        <v>2003</v>
      </c>
      <c r="D20" s="20" t="s">
        <v>10</v>
      </c>
      <c r="E20" s="20" t="s">
        <v>30</v>
      </c>
      <c r="F20" s="22" t="e">
        <f t="shared" si="0"/>
        <v>#VALUE!</v>
      </c>
      <c r="G20" s="22">
        <v>7</v>
      </c>
      <c r="H20" s="23" t="e">
        <f>J20+L20+N20+P20+R20+T20+V20+X20+Z20+AB20+AD20+AF20</f>
        <v>#VALUE!</v>
      </c>
      <c r="I20" s="22"/>
      <c r="J20" s="19" t="e">
        <f>#VALUE!</f>
        <v>#VALUE!</v>
      </c>
      <c r="K20" s="21"/>
      <c r="L20" s="19" t="e">
        <f>#VALUE!</f>
        <v>#VALUE!</v>
      </c>
      <c r="M20" s="21">
        <v>3</v>
      </c>
      <c r="N20" s="19" t="e">
        <f>#VALUE!</f>
        <v>#VALUE!</v>
      </c>
      <c r="O20" s="21">
        <v>3</v>
      </c>
      <c r="P20" s="19" t="e">
        <f>#VALUE!</f>
        <v>#VALUE!</v>
      </c>
      <c r="Q20" s="21">
        <v>4</v>
      </c>
      <c r="R20" s="19" t="e">
        <f>#VALUE!</f>
        <v>#VALUE!</v>
      </c>
      <c r="S20" s="21">
        <v>3</v>
      </c>
      <c r="T20" s="19" t="e">
        <f>#VALUE!</f>
        <v>#VALUE!</v>
      </c>
      <c r="U20" s="21"/>
      <c r="V20" s="19" t="e">
        <f>#VALUE!</f>
        <v>#VALUE!</v>
      </c>
      <c r="W20" s="21"/>
      <c r="X20" s="19" t="e">
        <f>#VALUE!</f>
        <v>#VALUE!</v>
      </c>
      <c r="Y20" s="21"/>
      <c r="Z20" s="19" t="e">
        <f>#VALUE!</f>
        <v>#VALUE!</v>
      </c>
      <c r="AA20" s="21">
        <v>3</v>
      </c>
      <c r="AB20" s="19" t="e">
        <f>#VALUE!</f>
        <v>#VALUE!</v>
      </c>
      <c r="AC20" s="21">
        <v>3</v>
      </c>
      <c r="AD20" s="19" t="e">
        <f>#VALUE!</f>
        <v>#VALUE!</v>
      </c>
      <c r="AE20" s="21">
        <v>5</v>
      </c>
      <c r="AF20" s="19" t="e">
        <f>#VALUE!</f>
        <v>#VALUE!</v>
      </c>
    </row>
    <row r="21" spans="1:32" s="14" customFormat="1" ht="11.25" customHeight="1">
      <c r="A21" s="19">
        <v>4</v>
      </c>
      <c r="B21" s="20" t="s">
        <v>31</v>
      </c>
      <c r="C21" s="21">
        <v>2005</v>
      </c>
      <c r="D21" s="20" t="s">
        <v>27</v>
      </c>
      <c r="E21" s="20"/>
      <c r="F21" s="22" t="e">
        <f t="shared" si="0"/>
        <v>#VALUE!</v>
      </c>
      <c r="G21" s="22">
        <v>7</v>
      </c>
      <c r="H21" s="23" t="e">
        <f>J21+L21+N21+P21+R21+T21+V21+X21+Z21+AB21+AD21+AF21</f>
        <v>#VALUE!</v>
      </c>
      <c r="I21" s="22"/>
      <c r="J21" s="19" t="e">
        <f>#VALUE!</f>
        <v>#VALUE!</v>
      </c>
      <c r="K21" s="21"/>
      <c r="L21" s="19" t="e">
        <f>#VALUE!</f>
        <v>#VALUE!</v>
      </c>
      <c r="M21" s="21">
        <v>4</v>
      </c>
      <c r="N21" s="19" t="e">
        <f>#VALUE!</f>
        <v>#VALUE!</v>
      </c>
      <c r="O21" s="21">
        <v>4</v>
      </c>
      <c r="P21" s="19" t="e">
        <f>#VALUE!</f>
        <v>#VALUE!</v>
      </c>
      <c r="Q21" s="21"/>
      <c r="R21" s="19" t="e">
        <f>#VALUE!</f>
        <v>#VALUE!</v>
      </c>
      <c r="S21" s="21"/>
      <c r="T21" s="19" t="e">
        <f>#VALUE!</f>
        <v>#VALUE!</v>
      </c>
      <c r="U21" s="21">
        <v>5</v>
      </c>
      <c r="V21" s="19" t="e">
        <f>#VALUE!</f>
        <v>#VALUE!</v>
      </c>
      <c r="W21" s="21">
        <v>4</v>
      </c>
      <c r="X21" s="19" t="e">
        <f>#VALUE!</f>
        <v>#VALUE!</v>
      </c>
      <c r="Y21" s="21">
        <v>3</v>
      </c>
      <c r="Z21" s="19" t="e">
        <f>#VALUE!</f>
        <v>#VALUE!</v>
      </c>
      <c r="AA21" s="21"/>
      <c r="AB21" s="19" t="e">
        <f>#VALUE!</f>
        <v>#VALUE!</v>
      </c>
      <c r="AC21" s="21">
        <v>4</v>
      </c>
      <c r="AD21" s="19" t="e">
        <f>#VALUE!</f>
        <v>#VALUE!</v>
      </c>
      <c r="AE21" s="21">
        <v>4</v>
      </c>
      <c r="AF21" s="19" t="e">
        <f>#VALUE!</f>
        <v>#VALUE!</v>
      </c>
    </row>
    <row r="22" spans="1:32" s="14" customFormat="1" ht="11.25" customHeight="1">
      <c r="A22" s="19">
        <v>5</v>
      </c>
      <c r="B22" s="20" t="s">
        <v>24</v>
      </c>
      <c r="C22" s="21">
        <v>2006</v>
      </c>
      <c r="D22" s="20" t="s">
        <v>4</v>
      </c>
      <c r="E22" s="20"/>
      <c r="F22" s="22" t="e">
        <f t="shared" si="0"/>
        <v>#VALUE!</v>
      </c>
      <c r="G22" s="22">
        <v>10</v>
      </c>
      <c r="H22" s="23" t="e">
        <f>J22+L22+N22+R22+T22+V22+X22+Z22+AB22</f>
        <v>#VALUE!</v>
      </c>
      <c r="I22" s="22">
        <v>3</v>
      </c>
      <c r="J22" s="19" t="e">
        <f>#VALUE!</f>
        <v>#VALUE!</v>
      </c>
      <c r="K22" s="21">
        <v>2</v>
      </c>
      <c r="L22" s="19" t="e">
        <f>#VALUE!</f>
        <v>#VALUE!</v>
      </c>
      <c r="M22" s="21">
        <v>5</v>
      </c>
      <c r="N22" s="19" t="e">
        <f>#VALUE!</f>
        <v>#VALUE!</v>
      </c>
      <c r="O22" s="21">
        <v>8</v>
      </c>
      <c r="P22" s="24" t="e">
        <f>#VALUE!</f>
        <v>#VALUE!</v>
      </c>
      <c r="Q22" s="21">
        <v>6</v>
      </c>
      <c r="R22" s="19" t="e">
        <f>#VALUE!</f>
        <v>#VALUE!</v>
      </c>
      <c r="S22" s="21">
        <v>7</v>
      </c>
      <c r="T22" s="19" t="e">
        <f>#VALUE!</f>
        <v>#VALUE!</v>
      </c>
      <c r="U22" s="21"/>
      <c r="V22" s="19" t="e">
        <f>#VALUE!</f>
        <v>#VALUE!</v>
      </c>
      <c r="W22" s="21"/>
      <c r="X22" s="19" t="e">
        <f>#VALUE!</f>
        <v>#VALUE!</v>
      </c>
      <c r="Y22" s="21">
        <v>5</v>
      </c>
      <c r="Z22" s="19" t="e">
        <f>#VALUE!</f>
        <v>#VALUE!</v>
      </c>
      <c r="AA22" s="21">
        <v>4</v>
      </c>
      <c r="AB22" s="19" t="e">
        <f>#VALUE!</f>
        <v>#VALUE!</v>
      </c>
      <c r="AC22" s="21">
        <v>7</v>
      </c>
      <c r="AD22" s="24" t="e">
        <f>#VALUE!</f>
        <v>#VALUE!</v>
      </c>
      <c r="AE22" s="21">
        <v>7</v>
      </c>
      <c r="AF22" s="24" t="e">
        <f>#VALUE!</f>
        <v>#VALUE!</v>
      </c>
    </row>
    <row r="23" spans="1:32" s="14" customFormat="1" ht="11.25" customHeight="1">
      <c r="A23" s="19">
        <v>6</v>
      </c>
      <c r="B23" s="20" t="s">
        <v>32</v>
      </c>
      <c r="C23" s="21">
        <v>2003</v>
      </c>
      <c r="D23" s="20" t="s">
        <v>33</v>
      </c>
      <c r="E23" s="20"/>
      <c r="F23" s="22" t="e">
        <f t="shared" si="0"/>
        <v>#VALUE!</v>
      </c>
      <c r="G23" s="22">
        <v>8</v>
      </c>
      <c r="H23" s="23" t="e">
        <f>J23+L23+P23+R23+T23+V23+X23+Z23+AB23+AD23+AF23</f>
        <v>#VALUE!</v>
      </c>
      <c r="I23" s="22"/>
      <c r="J23" s="19" t="e">
        <f>#VALUE!</f>
        <v>#VALUE!</v>
      </c>
      <c r="K23" s="21"/>
      <c r="L23" s="19" t="e">
        <f>#VALUE!</f>
        <v>#VALUE!</v>
      </c>
      <c r="M23" s="21">
        <v>6</v>
      </c>
      <c r="N23" s="24" t="e">
        <f>#VALUE!</f>
        <v>#VALUE!</v>
      </c>
      <c r="O23" s="21">
        <v>6</v>
      </c>
      <c r="P23" s="19" t="e">
        <f>#VALUE!</f>
        <v>#VALUE!</v>
      </c>
      <c r="Q23" s="21">
        <v>5</v>
      </c>
      <c r="R23" s="19" t="e">
        <f>#VALUE!</f>
        <v>#VALUE!</v>
      </c>
      <c r="S23" s="21">
        <v>4</v>
      </c>
      <c r="T23" s="19" t="e">
        <f>#VALUE!</f>
        <v>#VALUE!</v>
      </c>
      <c r="U23" s="21">
        <v>3</v>
      </c>
      <c r="V23" s="19" t="e">
        <f>#VALUE!</f>
        <v>#VALUE!</v>
      </c>
      <c r="W23" s="21">
        <v>3</v>
      </c>
      <c r="X23" s="19" t="e">
        <f>#VALUE!</f>
        <v>#VALUE!</v>
      </c>
      <c r="Y23" s="21"/>
      <c r="Z23" s="19" t="e">
        <f>#VALUE!</f>
        <v>#VALUE!</v>
      </c>
      <c r="AA23" s="21"/>
      <c r="AB23" s="19" t="e">
        <f>#VALUE!</f>
        <v>#VALUE!</v>
      </c>
      <c r="AC23" s="21">
        <v>6</v>
      </c>
      <c r="AD23" s="19" t="e">
        <f>#VALUE!</f>
        <v>#VALUE!</v>
      </c>
      <c r="AE23" s="21">
        <v>6</v>
      </c>
      <c r="AF23" s="19" t="e">
        <f>#VALUE!</f>
        <v>#VALUE!</v>
      </c>
    </row>
    <row r="24" spans="1:32" s="14" customFormat="1" ht="11.25" customHeight="1">
      <c r="A24" s="19">
        <v>7</v>
      </c>
      <c r="B24" s="20" t="s">
        <v>34</v>
      </c>
      <c r="C24" s="21">
        <v>2004</v>
      </c>
      <c r="D24" s="20" t="s">
        <v>33</v>
      </c>
      <c r="E24" s="20"/>
      <c r="F24" s="22" t="e">
        <f t="shared" si="0"/>
        <v>#VALUE!</v>
      </c>
      <c r="G24" s="22">
        <v>8</v>
      </c>
      <c r="H24" s="23" t="e">
        <f>J24+L24+N24+P24+T24+V24+X24+Z24+AB24+AD24+AF24</f>
        <v>#VALUE!</v>
      </c>
      <c r="I24" s="22"/>
      <c r="J24" s="19" t="e">
        <f>#VALUE!</f>
        <v>#VALUE!</v>
      </c>
      <c r="K24" s="21"/>
      <c r="L24" s="19" t="e">
        <f>#VALUE!</f>
        <v>#VALUE!</v>
      </c>
      <c r="M24" s="21">
        <v>7</v>
      </c>
      <c r="N24" s="19" t="e">
        <f>#VALUE!</f>
        <v>#VALUE!</v>
      </c>
      <c r="O24" s="21">
        <v>5</v>
      </c>
      <c r="P24" s="19" t="e">
        <f>#VALUE!</f>
        <v>#VALUE!</v>
      </c>
      <c r="Q24" s="21">
        <v>8</v>
      </c>
      <c r="R24" s="24" t="e">
        <f>#VALUE!</f>
        <v>#VALUE!</v>
      </c>
      <c r="S24" s="21">
        <v>5</v>
      </c>
      <c r="T24" s="19" t="e">
        <f>#VALUE!</f>
        <v>#VALUE!</v>
      </c>
      <c r="U24" s="21">
        <v>4</v>
      </c>
      <c r="V24" s="19" t="e">
        <f>#VALUE!</f>
        <v>#VALUE!</v>
      </c>
      <c r="W24" s="21">
        <v>5</v>
      </c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>
        <v>5</v>
      </c>
      <c r="AD24" s="19" t="e">
        <f>#VALUE!</f>
        <v>#VALUE!</v>
      </c>
      <c r="AE24" s="21">
        <v>3</v>
      </c>
      <c r="AF24" s="19" t="e">
        <f>#VALUE!</f>
        <v>#VALUE!</v>
      </c>
    </row>
    <row r="25" spans="1:32" s="14" customFormat="1" ht="11.25" customHeight="1">
      <c r="A25" s="19">
        <v>8</v>
      </c>
      <c r="B25" s="20" t="s">
        <v>25</v>
      </c>
      <c r="C25" s="21">
        <v>2003</v>
      </c>
      <c r="D25" s="20" t="s">
        <v>4</v>
      </c>
      <c r="E25" s="20"/>
      <c r="F25" s="22" t="e">
        <f t="shared" si="0"/>
        <v>#VALUE!</v>
      </c>
      <c r="G25" s="22">
        <v>8</v>
      </c>
      <c r="H25" s="23" t="e">
        <f>J25+L25+N25+P25+R25+T25+V25+X25+Z25+AB25+AF25</f>
        <v>#VALUE!</v>
      </c>
      <c r="I25" s="22">
        <v>4</v>
      </c>
      <c r="J25" s="19" t="e">
        <f>#VALUE!</f>
        <v>#VALUE!</v>
      </c>
      <c r="K25" s="21">
        <v>3</v>
      </c>
      <c r="L25" s="19" t="e">
        <f>#VALUE!</f>
        <v>#VALUE!</v>
      </c>
      <c r="M25" s="21"/>
      <c r="N25" s="19" t="e">
        <f>#VALUE!</f>
        <v>#VALUE!</v>
      </c>
      <c r="O25" s="21"/>
      <c r="P25" s="19" t="e">
        <f>#VALUE!</f>
        <v>#VALUE!</v>
      </c>
      <c r="Q25" s="21">
        <v>9</v>
      </c>
      <c r="R25" s="19" t="e">
        <f>#VALUE!</f>
        <v>#VALUE!</v>
      </c>
      <c r="S25" s="21">
        <v>9</v>
      </c>
      <c r="T25" s="19" t="e">
        <f>#VALUE!</f>
        <v>#VALUE!</v>
      </c>
      <c r="U25" s="21"/>
      <c r="V25" s="19" t="e">
        <f>#VALUE!</f>
        <v>#VALUE!</v>
      </c>
      <c r="W25" s="21"/>
      <c r="X25" s="19" t="e">
        <f>#VALUE!</f>
        <v>#VALUE!</v>
      </c>
      <c r="Y25" s="21">
        <v>6</v>
      </c>
      <c r="Z25" s="19" t="e">
        <f>#VALUE!</f>
        <v>#VALUE!</v>
      </c>
      <c r="AA25" s="21">
        <v>6</v>
      </c>
      <c r="AB25" s="19" t="e">
        <f>#VALUE!</f>
        <v>#VALUE!</v>
      </c>
      <c r="AC25" s="21">
        <v>9</v>
      </c>
      <c r="AD25" s="24" t="e">
        <f>#VALUE!</f>
        <v>#VALUE!</v>
      </c>
      <c r="AE25" s="21">
        <v>8</v>
      </c>
      <c r="AF25" s="19" t="e">
        <f>#VALUE!</f>
        <v>#VALUE!</v>
      </c>
    </row>
    <row r="26" spans="1:32" s="14" customFormat="1" ht="11.25" customHeight="1">
      <c r="A26" s="19">
        <v>9</v>
      </c>
      <c r="B26" s="20" t="s">
        <v>28</v>
      </c>
      <c r="C26" s="21">
        <v>2003</v>
      </c>
      <c r="D26" s="20" t="s">
        <v>4</v>
      </c>
      <c r="E26" s="20"/>
      <c r="F26" s="22" t="e">
        <f t="shared" si="0"/>
        <v>#VALUE!</v>
      </c>
      <c r="G26" s="22">
        <v>7</v>
      </c>
      <c r="H26" s="23" t="e">
        <f aca="true" t="shared" si="1" ref="H26:H40">J26+L26+N26+P26+R26+T26+V26+X26+Z26+AB26+AD26+AF26</f>
        <v>#VALUE!</v>
      </c>
      <c r="I26" s="22">
        <v>5</v>
      </c>
      <c r="J26" s="19" t="e">
        <f>#VALUE!</f>
        <v>#VALUE!</v>
      </c>
      <c r="K26" s="21"/>
      <c r="L26" s="19" t="e">
        <f>#VALUE!</f>
        <v>#VALUE!</v>
      </c>
      <c r="M26" s="21"/>
      <c r="N26" s="19" t="e">
        <f>#VALUE!</f>
        <v>#VALUE!</v>
      </c>
      <c r="O26" s="21"/>
      <c r="P26" s="19" t="e">
        <f>#VALUE!</f>
        <v>#VALUE!</v>
      </c>
      <c r="Q26" s="21">
        <v>7</v>
      </c>
      <c r="R26" s="19" t="e">
        <f>#VALUE!</f>
        <v>#VALUE!</v>
      </c>
      <c r="S26" s="21">
        <v>8</v>
      </c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>
        <v>4</v>
      </c>
      <c r="Z26" s="19" t="e">
        <f>#VALUE!</f>
        <v>#VALUE!</v>
      </c>
      <c r="AA26" s="21">
        <v>5</v>
      </c>
      <c r="AB26" s="19" t="e">
        <f>#VALUE!</f>
        <v>#VALUE!</v>
      </c>
      <c r="AC26" s="21">
        <v>8</v>
      </c>
      <c r="AD26" s="19" t="e">
        <f>#VALUE!</f>
        <v>#VALUE!</v>
      </c>
      <c r="AE26" s="21">
        <v>9</v>
      </c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41</v>
      </c>
      <c r="C27" s="21">
        <v>2004</v>
      </c>
      <c r="D27" s="20" t="s">
        <v>42</v>
      </c>
      <c r="E27" s="20" t="s">
        <v>43</v>
      </c>
      <c r="F27" s="22" t="e">
        <f t="shared" si="0"/>
        <v>#VALUE!</v>
      </c>
      <c r="G27" s="22">
        <v>5</v>
      </c>
      <c r="H27" s="23" t="e">
        <f t="shared" si="1"/>
        <v>#VALUE!</v>
      </c>
      <c r="I27" s="22"/>
      <c r="J27" s="19" t="e">
        <f>#VALUE!</f>
        <v>#VALUE!</v>
      </c>
      <c r="K27" s="21"/>
      <c r="L27" s="19" t="e">
        <f>#VALUE!</f>
        <v>#VALUE!</v>
      </c>
      <c r="M27" s="21">
        <v>12</v>
      </c>
      <c r="N27" s="19" t="e">
        <f>#VALUE!</f>
        <v>#VALUE!</v>
      </c>
      <c r="O27" s="21">
        <v>9</v>
      </c>
      <c r="P27" s="19" t="e">
        <f>#VALUE!</f>
        <v>#VALUE!</v>
      </c>
      <c r="Q27" s="21"/>
      <c r="R27" s="19" t="e">
        <f>#VALUE!</f>
        <v>#VALUE!</v>
      </c>
      <c r="S27" s="21"/>
      <c r="T27" s="19" t="e">
        <f>#VALUE!</f>
        <v>#VALUE!</v>
      </c>
      <c r="U27" s="21">
        <v>6</v>
      </c>
      <c r="V27" s="19" t="e">
        <f>#VALUE!</f>
        <v>#VALUE!</v>
      </c>
      <c r="W27" s="21">
        <v>6</v>
      </c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>
        <v>10</v>
      </c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37</v>
      </c>
      <c r="C28" s="21">
        <v>2003</v>
      </c>
      <c r="D28" s="20" t="s">
        <v>10</v>
      </c>
      <c r="E28" s="20" t="s">
        <v>38</v>
      </c>
      <c r="F28" s="22" t="e">
        <f t="shared" si="0"/>
        <v>#VALUE!</v>
      </c>
      <c r="G28" s="22">
        <v>4</v>
      </c>
      <c r="H28" s="23" t="e">
        <f t="shared" si="1"/>
        <v>#VALUE!</v>
      </c>
      <c r="I28" s="22"/>
      <c r="J28" s="19" t="e">
        <f>#VALUE!</f>
        <v>#VALUE!</v>
      </c>
      <c r="K28" s="21"/>
      <c r="L28" s="19" t="e">
        <f>#VALUE!</f>
        <v>#VALUE!</v>
      </c>
      <c r="M28" s="21">
        <v>9</v>
      </c>
      <c r="N28" s="19" t="e">
        <f>#VALUE!</f>
        <v>#VALUE!</v>
      </c>
      <c r="O28" s="21">
        <v>7</v>
      </c>
      <c r="P28" s="19" t="e">
        <f>#VALUE!</f>
        <v>#VALUE!</v>
      </c>
      <c r="Q28" s="21">
        <v>3</v>
      </c>
      <c r="R28" s="19" t="e">
        <f>#VALUE!</f>
        <v>#VALUE!</v>
      </c>
      <c r="S28" s="21">
        <v>6</v>
      </c>
      <c r="T28" s="19" t="e">
        <f>#VALUE!</f>
        <v>#VALUE!</v>
      </c>
      <c r="U28" s="21"/>
      <c r="V28" s="19" t="e">
        <f>#VALUE!</f>
        <v>#VALUE!</v>
      </c>
      <c r="W28" s="21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159</v>
      </c>
      <c r="C29" s="21">
        <v>2004</v>
      </c>
      <c r="D29" s="20" t="s">
        <v>23</v>
      </c>
      <c r="E29" s="20"/>
      <c r="F29" s="22" t="e">
        <f t="shared" si="0"/>
        <v>#VALUE!</v>
      </c>
      <c r="G29" s="22">
        <v>5</v>
      </c>
      <c r="H29" s="23" t="e">
        <f t="shared" si="1"/>
        <v>#VALUE!</v>
      </c>
      <c r="I29" s="22"/>
      <c r="J29" s="19" t="e">
        <f>#VALUE!</f>
        <v>#VALUE!</v>
      </c>
      <c r="K29" s="21"/>
      <c r="L29" s="19" t="e">
        <f>#VALUE!</f>
        <v>#VALUE!</v>
      </c>
      <c r="M29" s="21"/>
      <c r="N29" s="19" t="e">
        <f>#VALUE!</f>
        <v>#VALUE!</v>
      </c>
      <c r="O29" s="21">
        <v>13</v>
      </c>
      <c r="P29" s="19" t="e">
        <f>#VALUE!</f>
        <v>#VALUE!</v>
      </c>
      <c r="Q29" s="21">
        <v>10</v>
      </c>
      <c r="R29" s="19" t="e">
        <f>#VALUE!</f>
        <v>#VALUE!</v>
      </c>
      <c r="S29" s="21">
        <v>10</v>
      </c>
      <c r="T29" s="19" t="e">
        <f>#VALUE!</f>
        <v>#VALUE!</v>
      </c>
      <c r="U29" s="21"/>
      <c r="V29" s="19" t="e">
        <f>#VALUE!</f>
        <v>#VALUE!</v>
      </c>
      <c r="W29" s="21"/>
      <c r="X29" s="19" t="e">
        <f>#VALUE!</f>
        <v>#VALUE!</v>
      </c>
      <c r="Y29" s="21">
        <v>7</v>
      </c>
      <c r="Z29" s="19" t="e">
        <f>#VALUE!</f>
        <v>#VALUE!</v>
      </c>
      <c r="AA29" s="21"/>
      <c r="AB29" s="19" t="e">
        <f>#VALUE!</f>
        <v>#VALUE!</v>
      </c>
      <c r="AC29" s="21">
        <v>11</v>
      </c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40</v>
      </c>
      <c r="C30" s="21">
        <v>2003</v>
      </c>
      <c r="D30" s="20" t="s">
        <v>36</v>
      </c>
      <c r="E30" s="20"/>
      <c r="F30" s="22" t="e">
        <f t="shared" si="0"/>
        <v>#VALUE!</v>
      </c>
      <c r="G30" s="22">
        <v>3</v>
      </c>
      <c r="H30" s="23" t="e">
        <f t="shared" si="1"/>
        <v>#VALUE!</v>
      </c>
      <c r="I30" s="22"/>
      <c r="J30" s="19" t="e">
        <f>#VALUE!</f>
        <v>#VALUE!</v>
      </c>
      <c r="K30" s="21"/>
      <c r="L30" s="19" t="e">
        <f>#VALUE!</f>
        <v>#VALUE!</v>
      </c>
      <c r="M30" s="21">
        <v>11</v>
      </c>
      <c r="N30" s="19" t="e">
        <f>#VALUE!</f>
        <v>#VALUE!</v>
      </c>
      <c r="O30" s="21">
        <v>12</v>
      </c>
      <c r="P30" s="19" t="e">
        <f>#VALUE!</f>
        <v>#VALUE!</v>
      </c>
      <c r="Q30" s="21"/>
      <c r="R30" s="19" t="e">
        <f>#VALUE!</f>
        <v>#VALUE!</v>
      </c>
      <c r="S30" s="21"/>
      <c r="T30" s="19" t="e">
        <f>#VALUE!</f>
        <v>#VALUE!</v>
      </c>
      <c r="U30" s="21">
        <v>8</v>
      </c>
      <c r="V30" s="19" t="e">
        <f>#VALUE!</f>
        <v>#VALUE!</v>
      </c>
      <c r="W30" s="21"/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/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44</v>
      </c>
      <c r="C31" s="21">
        <v>2004</v>
      </c>
      <c r="D31" s="20" t="s">
        <v>36</v>
      </c>
      <c r="E31" s="20"/>
      <c r="F31" s="22" t="e">
        <f t="shared" si="0"/>
        <v>#VALUE!</v>
      </c>
      <c r="G31" s="22">
        <v>3</v>
      </c>
      <c r="H31" s="23" t="e">
        <f t="shared" si="1"/>
        <v>#VALUE!</v>
      </c>
      <c r="I31" s="22"/>
      <c r="J31" s="19" t="e">
        <f>#VALUE!</f>
        <v>#VALUE!</v>
      </c>
      <c r="K31" s="21"/>
      <c r="L31" s="19" t="e">
        <f>#VALUE!</f>
        <v>#VALUE!</v>
      </c>
      <c r="M31" s="21">
        <v>13</v>
      </c>
      <c r="N31" s="19" t="e">
        <f>#VALUE!</f>
        <v>#VALUE!</v>
      </c>
      <c r="O31" s="21">
        <v>15</v>
      </c>
      <c r="P31" s="19" t="e">
        <f>#VALUE!</f>
        <v>#VALUE!</v>
      </c>
      <c r="Q31" s="21"/>
      <c r="R31" s="19" t="e">
        <f>#VALUE!</f>
        <v>#VALUE!</v>
      </c>
      <c r="S31" s="21"/>
      <c r="T31" s="19" t="e">
        <f>#VALUE!</f>
        <v>#VALUE!</v>
      </c>
      <c r="U31" s="21">
        <v>7</v>
      </c>
      <c r="V31" s="19" t="e">
        <f>#VALUE!</f>
        <v>#VALUE!</v>
      </c>
      <c r="W31" s="21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35</v>
      </c>
      <c r="C32" s="21">
        <v>2003</v>
      </c>
      <c r="D32" s="20" t="s">
        <v>36</v>
      </c>
      <c r="E32" s="20"/>
      <c r="F32" s="22" t="e">
        <f t="shared" si="0"/>
        <v>#VALUE!</v>
      </c>
      <c r="G32" s="22">
        <v>2</v>
      </c>
      <c r="H32" s="23" t="e">
        <f t="shared" si="1"/>
        <v>#VALUE!</v>
      </c>
      <c r="I32" s="22"/>
      <c r="J32" s="19" t="e">
        <f>#VALUE!</f>
        <v>#VALUE!</v>
      </c>
      <c r="K32" s="21"/>
      <c r="L32" s="19" t="e">
        <f>#VALUE!</f>
        <v>#VALUE!</v>
      </c>
      <c r="M32" s="21">
        <v>8</v>
      </c>
      <c r="N32" s="19" t="e">
        <f>#VALUE!</f>
        <v>#VALUE!</v>
      </c>
      <c r="O32" s="21">
        <v>11</v>
      </c>
      <c r="P32" s="19" t="e">
        <f>#VALUE!</f>
        <v>#VALUE!</v>
      </c>
      <c r="Q32" s="21"/>
      <c r="R32" s="19" t="e">
        <f>#VALUE!</f>
        <v>#VALUE!</v>
      </c>
      <c r="S32" s="21"/>
      <c r="T32" s="19" t="e">
        <f>#VALUE!</f>
        <v>#VALUE!</v>
      </c>
      <c r="U32" s="21"/>
      <c r="V32" s="19" t="e">
        <f>#VALUE!</f>
        <v>#VALUE!</v>
      </c>
      <c r="W32" s="21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39</v>
      </c>
      <c r="C33" s="21">
        <v>2005</v>
      </c>
      <c r="D33" s="20" t="s">
        <v>10</v>
      </c>
      <c r="E33" s="20" t="s">
        <v>30</v>
      </c>
      <c r="F33" s="22" t="e">
        <f t="shared" si="0"/>
        <v>#VALUE!</v>
      </c>
      <c r="G33" s="22">
        <v>2</v>
      </c>
      <c r="H33" s="23" t="e">
        <f t="shared" si="1"/>
        <v>#VALUE!</v>
      </c>
      <c r="I33" s="22"/>
      <c r="J33" s="19" t="e">
        <f>#VALUE!</f>
        <v>#VALUE!</v>
      </c>
      <c r="K33" s="21"/>
      <c r="L33" s="19" t="e">
        <f>#VALUE!</f>
        <v>#VALUE!</v>
      </c>
      <c r="M33" s="21">
        <v>10</v>
      </c>
      <c r="N33" s="19" t="e">
        <f>#VALUE!</f>
        <v>#VALUE!</v>
      </c>
      <c r="O33" s="21">
        <v>10</v>
      </c>
      <c r="P33" s="19" t="e">
        <f>#VALUE!</f>
        <v>#VALUE!</v>
      </c>
      <c r="Q33" s="21"/>
      <c r="R33" s="19" t="e">
        <f>#VALUE!</f>
        <v>#VALUE!</v>
      </c>
      <c r="S33" s="21"/>
      <c r="T33" s="19" t="e">
        <f>#VALUE!</f>
        <v>#VALUE!</v>
      </c>
      <c r="U33" s="21"/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47</v>
      </c>
      <c r="C34" s="21">
        <v>2005</v>
      </c>
      <c r="D34" s="20" t="s">
        <v>10</v>
      </c>
      <c r="E34" s="20" t="s">
        <v>38</v>
      </c>
      <c r="F34" s="22" t="e">
        <f t="shared" si="0"/>
        <v>#VALUE!</v>
      </c>
      <c r="G34" s="22">
        <v>2</v>
      </c>
      <c r="H34" s="23" t="e">
        <f t="shared" si="1"/>
        <v>#VALUE!</v>
      </c>
      <c r="I34" s="22"/>
      <c r="J34" s="19" t="e">
        <f>#VALUE!</f>
        <v>#VALUE!</v>
      </c>
      <c r="K34" s="21"/>
      <c r="L34" s="19" t="e">
        <f>#VALUE!</f>
        <v>#VALUE!</v>
      </c>
      <c r="M34" s="21">
        <v>16</v>
      </c>
      <c r="N34" s="19" t="e">
        <f>#VALUE!</f>
        <v>#VALUE!</v>
      </c>
      <c r="O34" s="21">
        <v>16</v>
      </c>
      <c r="P34" s="19" t="e">
        <f>#VALUE!</f>
        <v>#VALUE!</v>
      </c>
      <c r="Q34" s="21"/>
      <c r="R34" s="19" t="e">
        <f>#VALUE!</f>
        <v>#VALUE!</v>
      </c>
      <c r="S34" s="21"/>
      <c r="T34" s="19" t="e">
        <f>#VALUE!</f>
        <v>#VALUE!</v>
      </c>
      <c r="U34" s="21"/>
      <c r="V34" s="19" t="e">
        <f>#VALUE!</f>
        <v>#VALUE!</v>
      </c>
      <c r="W34" s="21"/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265</v>
      </c>
      <c r="C35" s="21">
        <v>2004</v>
      </c>
      <c r="D35" s="20" t="s">
        <v>23</v>
      </c>
      <c r="E35" s="20"/>
      <c r="F35" s="22" t="e">
        <f t="shared" si="0"/>
        <v>#VALUE!</v>
      </c>
      <c r="G35" s="22">
        <v>1</v>
      </c>
      <c r="H35" s="23" t="e">
        <f t="shared" si="1"/>
        <v>#VALUE!</v>
      </c>
      <c r="I35" s="22"/>
      <c r="J35" s="19" t="e">
        <f>#VALUE!</f>
        <v>#VALUE!</v>
      </c>
      <c r="K35" s="21"/>
      <c r="L35" s="19" t="e">
        <f>#VALUE!</f>
        <v>#VALUE!</v>
      </c>
      <c r="M35" s="21"/>
      <c r="N35" s="19" t="e">
        <f>#VALUE!</f>
        <v>#VALUE!</v>
      </c>
      <c r="O35" s="21"/>
      <c r="P35" s="19" t="e">
        <f>#VALUE!</f>
        <v>#VALUE!</v>
      </c>
      <c r="Q35" s="21">
        <v>11</v>
      </c>
      <c r="R35" s="19" t="e">
        <f>#VALUE!</f>
        <v>#VALUE!</v>
      </c>
      <c r="S35" s="21"/>
      <c r="T35" s="19" t="e">
        <f>#VALUE!</f>
        <v>#VALUE!</v>
      </c>
      <c r="U35" s="21"/>
      <c r="V35" s="19" t="e">
        <f>#VALUE!</f>
        <v>#VALUE!</v>
      </c>
      <c r="W35" s="21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45</v>
      </c>
      <c r="C36" s="21">
        <v>2004</v>
      </c>
      <c r="D36" s="20" t="s">
        <v>36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1"/>
      <c r="L36" s="19" t="e">
        <f>#VALUE!</f>
        <v>#VALUE!</v>
      </c>
      <c r="M36" s="21">
        <v>14</v>
      </c>
      <c r="N36" s="19" t="e">
        <f>#VALUE!</f>
        <v>#VALUE!</v>
      </c>
      <c r="O36" s="21"/>
      <c r="P36" s="19" t="e">
        <f>#VALUE!</f>
        <v>#VALUE!</v>
      </c>
      <c r="Q36" s="21"/>
      <c r="R36" s="19" t="e">
        <f>#VALUE!</f>
        <v>#VALUE!</v>
      </c>
      <c r="S36" s="21"/>
      <c r="T36" s="19" t="e">
        <f>#VALUE!</f>
        <v>#VALUE!</v>
      </c>
      <c r="U36" s="21"/>
      <c r="V36" s="19" t="e">
        <f>#VALUE!</f>
        <v>#VALUE!</v>
      </c>
      <c r="W36" s="21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/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160</v>
      </c>
      <c r="C37" s="21">
        <v>2003</v>
      </c>
      <c r="D37" s="20" t="s">
        <v>23</v>
      </c>
      <c r="E37" s="20"/>
      <c r="F37" s="22" t="e">
        <f t="shared" si="0"/>
        <v>#VALUE!</v>
      </c>
      <c r="G37" s="22">
        <v>1</v>
      </c>
      <c r="H37" s="23" t="e">
        <f t="shared" si="1"/>
        <v>#VALUE!</v>
      </c>
      <c r="I37" s="22"/>
      <c r="J37" s="19" t="e">
        <f>#VALUE!</f>
        <v>#VALUE!</v>
      </c>
      <c r="K37" s="21"/>
      <c r="L37" s="19" t="e">
        <f>#VALUE!</f>
        <v>#VALUE!</v>
      </c>
      <c r="M37" s="21"/>
      <c r="N37" s="19" t="e">
        <f>#VALUE!</f>
        <v>#VALUE!</v>
      </c>
      <c r="O37" s="21">
        <v>14</v>
      </c>
      <c r="P37" s="19" t="e">
        <f>#VALUE!</f>
        <v>#VALUE!</v>
      </c>
      <c r="Q37" s="21"/>
      <c r="R37" s="19" t="e">
        <f>#VALUE!</f>
        <v>#VALUE!</v>
      </c>
      <c r="S37" s="21"/>
      <c r="T37" s="19" t="e">
        <f>#VALUE!</f>
        <v>#VALUE!</v>
      </c>
      <c r="U37" s="21"/>
      <c r="V37" s="19" t="e">
        <f>#VALUE!</f>
        <v>#VALUE!</v>
      </c>
      <c r="W37" s="21"/>
      <c r="X37" s="19" t="e">
        <f>#VALUE!</f>
        <v>#VALUE!</v>
      </c>
      <c r="Y37" s="21"/>
      <c r="Z37" s="19" t="e">
        <f>#VALUE!</f>
        <v>#VALUE!</v>
      </c>
      <c r="AA37" s="21"/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45</v>
      </c>
      <c r="C38" s="21">
        <v>2004</v>
      </c>
      <c r="D38" s="20" t="s">
        <v>36</v>
      </c>
      <c r="E38" s="20"/>
      <c r="F38" s="22" t="e">
        <f t="shared" si="0"/>
        <v>#VALUE!</v>
      </c>
      <c r="G38" s="22">
        <v>1</v>
      </c>
      <c r="H38" s="23" t="e">
        <f t="shared" si="1"/>
        <v>#VALUE!</v>
      </c>
      <c r="I38" s="22"/>
      <c r="J38" s="19" t="e">
        <f>#VALUE!</f>
        <v>#VALUE!</v>
      </c>
      <c r="K38" s="21"/>
      <c r="L38" s="19" t="e">
        <f>#VALUE!</f>
        <v>#VALUE!</v>
      </c>
      <c r="M38" s="21"/>
      <c r="N38" s="19" t="e">
        <f>#VALUE!</f>
        <v>#VALUE!</v>
      </c>
      <c r="O38" s="21">
        <v>14</v>
      </c>
      <c r="P38" s="19" t="e">
        <f>#VALUE!</f>
        <v>#VALUE!</v>
      </c>
      <c r="Q38" s="21"/>
      <c r="R38" s="19" t="e">
        <f>#VALUE!</f>
        <v>#VALUE!</v>
      </c>
      <c r="S38" s="21"/>
      <c r="T38" s="19" t="e">
        <f>#VALUE!</f>
        <v>#VALUE!</v>
      </c>
      <c r="U38" s="21"/>
      <c r="V38" s="19" t="e">
        <f>#VALUE!</f>
        <v>#VALUE!</v>
      </c>
      <c r="W38" s="21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s="14" customFormat="1" ht="11.25" customHeight="1">
      <c r="A39" s="19">
        <v>22</v>
      </c>
      <c r="B39" s="20" t="s">
        <v>46</v>
      </c>
      <c r="C39" s="21">
        <v>2005</v>
      </c>
      <c r="D39" s="20" t="s">
        <v>10</v>
      </c>
      <c r="E39" s="20" t="s">
        <v>38</v>
      </c>
      <c r="F39" s="22" t="e">
        <f t="shared" si="0"/>
        <v>#VALUE!</v>
      </c>
      <c r="G39" s="22">
        <v>1</v>
      </c>
      <c r="H39" s="23" t="e">
        <f t="shared" si="1"/>
        <v>#VALUE!</v>
      </c>
      <c r="I39" s="22"/>
      <c r="J39" s="19" t="e">
        <f>#VALUE!</f>
        <v>#VALUE!</v>
      </c>
      <c r="K39" s="21"/>
      <c r="L39" s="19" t="e">
        <f>#VALUE!</f>
        <v>#VALUE!</v>
      </c>
      <c r="M39" s="21">
        <v>15</v>
      </c>
      <c r="N39" s="19" t="e">
        <f>#VALUE!</f>
        <v>#VALUE!</v>
      </c>
      <c r="O39" s="21"/>
      <c r="P39" s="19" t="e">
        <f>#VALUE!</f>
        <v>#VALUE!</v>
      </c>
      <c r="Q39" s="21"/>
      <c r="R39" s="19" t="e">
        <f>#VALUE!</f>
        <v>#VALUE!</v>
      </c>
      <c r="S39" s="21"/>
      <c r="T39" s="19" t="e">
        <f>#VALUE!</f>
        <v>#VALUE!</v>
      </c>
      <c r="U39" s="21"/>
      <c r="V39" s="19" t="e">
        <f>#VALUE!</f>
        <v>#VALUE!</v>
      </c>
      <c r="W39" s="21"/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  <row r="40" spans="1:32" s="14" customFormat="1" ht="11.25" customHeight="1">
      <c r="A40" s="19">
        <v>23</v>
      </c>
      <c r="B40" s="20" t="s">
        <v>161</v>
      </c>
      <c r="C40" s="21">
        <v>2005</v>
      </c>
      <c r="D40" s="20" t="s">
        <v>36</v>
      </c>
      <c r="E40" s="20"/>
      <c r="F40" s="22" t="e">
        <f t="shared" si="0"/>
        <v>#VALUE!</v>
      </c>
      <c r="G40" s="22">
        <v>1</v>
      </c>
      <c r="H40" s="23" t="e">
        <f t="shared" si="1"/>
        <v>#VALUE!</v>
      </c>
      <c r="I40" s="22"/>
      <c r="J40" s="19" t="e">
        <f>#VALUE!</f>
        <v>#VALUE!</v>
      </c>
      <c r="K40" s="21"/>
      <c r="L40" s="19" t="e">
        <f>#VALUE!</f>
        <v>#VALUE!</v>
      </c>
      <c r="M40" s="21"/>
      <c r="N40" s="19" t="e">
        <f>#VALUE!</f>
        <v>#VALUE!</v>
      </c>
      <c r="O40" s="21">
        <v>17</v>
      </c>
      <c r="P40" s="19" t="e">
        <f>#VALUE!</f>
        <v>#VALUE!</v>
      </c>
      <c r="Q40" s="21"/>
      <c r="R40" s="19" t="e">
        <f>#VALUE!</f>
        <v>#VALUE!</v>
      </c>
      <c r="S40" s="21"/>
      <c r="T40" s="19" t="e">
        <f>#VALUE!</f>
        <v>#VALUE!</v>
      </c>
      <c r="U40" s="21"/>
      <c r="V40" s="19" t="e">
        <f>#VALUE!</f>
        <v>#VALUE!</v>
      </c>
      <c r="W40" s="21"/>
      <c r="X40" s="19" t="e">
        <f>#VALUE!</f>
        <v>#VALUE!</v>
      </c>
      <c r="Y40" s="21"/>
      <c r="Z40" s="19" t="e">
        <f>#VALUE!</f>
        <v>#VALUE!</v>
      </c>
      <c r="AA40" s="21"/>
      <c r="AB40" s="19" t="e">
        <f>#VALUE!</f>
        <v>#VALUE!</v>
      </c>
      <c r="AC40" s="21"/>
      <c r="AD40" s="19" t="e">
        <f>#VALUE!</f>
        <v>#VALUE!</v>
      </c>
      <c r="AE40" s="21"/>
      <c r="AF40" s="19" t="e">
        <f>#VALUE!</f>
        <v>#VALUE!</v>
      </c>
    </row>
  </sheetData>
  <sheetProtection/>
  <autoFilter ref="A17:AF17">
    <sortState ref="A18:AF40">
      <sortCondition descending="1" sortBy="value" ref="H18:H40"/>
    </sortState>
  </autoFilter>
  <mergeCells count="29">
    <mergeCell ref="J6:L6"/>
    <mergeCell ref="J7:L7"/>
    <mergeCell ref="W15:X15"/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8:L8"/>
    <mergeCell ref="J9:L9"/>
    <mergeCell ref="Y15:Z15"/>
    <mergeCell ref="AA15:AB15"/>
    <mergeCell ref="AC15:AD15"/>
    <mergeCell ref="M15:N15"/>
    <mergeCell ref="O15:P15"/>
    <mergeCell ref="Q15:R15"/>
    <mergeCell ref="S15:T15"/>
    <mergeCell ref="U15:V15"/>
    <mergeCell ref="AE15:AF15"/>
    <mergeCell ref="J10:L10"/>
    <mergeCell ref="J11:L11"/>
  </mergeCells>
  <printOptions horizontalCentered="1"/>
  <pageMargins left="0.11811023622047245" right="0.15748031496062992" top="0.11811023622047245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140" zoomScaleNormal="140" zoomScalePageLayoutView="0" workbookViewId="0" topLeftCell="A1">
      <selection activeCell="O12" sqref="O12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2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3.8515625" style="1" customWidth="1"/>
    <col min="16" max="16" width="4.14062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3.140625" style="1" customWidth="1"/>
    <col min="26" max="26" width="3.57421875" style="1" bestFit="1" customWidth="1"/>
    <col min="27" max="27" width="3.140625" style="1" customWidth="1"/>
    <col min="28" max="28" width="3.57421875" style="1" bestFit="1" customWidth="1"/>
    <col min="29" max="32" width="3.14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133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134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304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134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134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134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134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134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134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134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333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278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333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I12" s="9"/>
      <c r="Y12" s="5"/>
    </row>
    <row r="13" spans="1:25" s="4" customFormat="1" ht="12" customHeight="1">
      <c r="A13" s="5"/>
      <c r="B13" s="15" t="s">
        <v>323</v>
      </c>
      <c r="C13" s="6"/>
      <c r="D13" s="7"/>
      <c r="E13" s="8"/>
      <c r="F13" s="9"/>
      <c r="G13" s="9"/>
      <c r="H13" s="9"/>
      <c r="I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9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1</v>
      </c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221</v>
      </c>
      <c r="C18" s="21">
        <v>1995</v>
      </c>
      <c r="D18" s="20" t="s">
        <v>23</v>
      </c>
      <c r="E18" s="20"/>
      <c r="F18" s="22" t="e">
        <f aca="true" t="shared" si="0" ref="F18:F44">J18+L18+N18+P18+R18+T18+V18+X18+Z18+AB18+AD18+AF18</f>
        <v>#VALUE!</v>
      </c>
      <c r="G18" s="22">
        <v>6</v>
      </c>
      <c r="H18" s="23" t="e">
        <f aca="true" t="shared" si="1" ref="H18:H44">J18+L18+N18+P18+R18+T18+V18+X18+Z18+AB18+AD18+AF18+AH18</f>
        <v>#VALUE!</v>
      </c>
      <c r="I18" s="22"/>
      <c r="J18" s="19" t="e">
        <f>#VALUE!</f>
        <v>#VALUE!</v>
      </c>
      <c r="K18" s="22"/>
      <c r="L18" s="19" t="e">
        <f>#VALUE!</f>
        <v>#VALUE!</v>
      </c>
      <c r="M18" s="22">
        <v>3</v>
      </c>
      <c r="N18" s="19" t="e">
        <f>#VALUE!</f>
        <v>#VALUE!</v>
      </c>
      <c r="O18" s="22">
        <v>1</v>
      </c>
      <c r="P18" s="19" t="e">
        <f>#VALUE!</f>
        <v>#VALUE!</v>
      </c>
      <c r="Q18" s="22">
        <v>4</v>
      </c>
      <c r="R18" s="19" t="e">
        <f>#VALUE!</f>
        <v>#VALUE!</v>
      </c>
      <c r="S18" s="22">
        <v>4</v>
      </c>
      <c r="T18" s="19" t="e">
        <f>#VALUE!</f>
        <v>#VALUE!</v>
      </c>
      <c r="U18" s="22"/>
      <c r="V18" s="19" t="e">
        <f>#VALUE!</f>
        <v>#VALUE!</v>
      </c>
      <c r="W18" s="22"/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/>
      <c r="AD18" s="19" t="e">
        <f>#VALUE!</f>
        <v>#VALUE!</v>
      </c>
      <c r="AE18" s="21"/>
      <c r="AF18" s="19" t="e">
        <f>#VALUE!</f>
        <v>#VALUE!</v>
      </c>
    </row>
    <row r="19" spans="1:32" s="14" customFormat="1" ht="11.25" customHeight="1">
      <c r="A19" s="19">
        <v>2</v>
      </c>
      <c r="B19" s="20" t="s">
        <v>135</v>
      </c>
      <c r="C19" s="21">
        <v>1986</v>
      </c>
      <c r="D19" s="20" t="s">
        <v>10</v>
      </c>
      <c r="E19" s="20"/>
      <c r="F19" s="22" t="e">
        <f t="shared" si="0"/>
        <v>#VALUE!</v>
      </c>
      <c r="G19" s="22">
        <v>6</v>
      </c>
      <c r="H19" s="23" t="e">
        <f t="shared" si="1"/>
        <v>#VALUE!</v>
      </c>
      <c r="I19" s="22">
        <v>1</v>
      </c>
      <c r="J19" s="19" t="e">
        <f>#VALUE!</f>
        <v>#VALUE!</v>
      </c>
      <c r="K19" s="22">
        <v>2</v>
      </c>
      <c r="L19" s="19" t="e">
        <f>#VALUE!</f>
        <v>#VALUE!</v>
      </c>
      <c r="M19" s="22">
        <v>4</v>
      </c>
      <c r="N19" s="19" t="e">
        <f>#VALUE!</f>
        <v>#VALUE!</v>
      </c>
      <c r="O19" s="22">
        <v>5</v>
      </c>
      <c r="P19" s="19" t="e">
        <f>#VALUE!</f>
        <v>#VALUE!</v>
      </c>
      <c r="Q19" s="22">
        <v>5</v>
      </c>
      <c r="R19" s="19" t="e">
        <f>#VALUE!</f>
        <v>#VALUE!</v>
      </c>
      <c r="S19" s="22">
        <v>3</v>
      </c>
      <c r="T19" s="19" t="e">
        <f>#VALUE!</f>
        <v>#VALUE!</v>
      </c>
      <c r="U19" s="22"/>
      <c r="V19" s="19" t="e">
        <f>#VALUE!</f>
        <v>#VALUE!</v>
      </c>
      <c r="W19" s="22"/>
      <c r="X19" s="19" t="e">
        <f>#VALUE!</f>
        <v>#VALUE!</v>
      </c>
      <c r="Y19" s="21"/>
      <c r="Z19" s="19" t="e">
        <f>#VALUE!</f>
        <v>#VALUE!</v>
      </c>
      <c r="AA19" s="21"/>
      <c r="AB19" s="19" t="e">
        <f>#VALUE!</f>
        <v>#VALUE!</v>
      </c>
      <c r="AC19" s="21"/>
      <c r="AD19" s="19" t="e">
        <f>#VALUE!</f>
        <v>#VALUE!</v>
      </c>
      <c r="AE19" s="21"/>
      <c r="AF19" s="19" t="e">
        <f>#VALUE!</f>
        <v>#VALUE!</v>
      </c>
    </row>
    <row r="20" spans="1:32" s="14" customFormat="1" ht="11.25" customHeight="1">
      <c r="A20" s="19">
        <v>3</v>
      </c>
      <c r="B20" s="20" t="s">
        <v>136</v>
      </c>
      <c r="C20" s="21">
        <v>1989</v>
      </c>
      <c r="D20" s="20" t="s">
        <v>10</v>
      </c>
      <c r="E20" s="20"/>
      <c r="F20" s="22" t="e">
        <f t="shared" si="0"/>
        <v>#VALUE!</v>
      </c>
      <c r="G20" s="22">
        <v>5</v>
      </c>
      <c r="H20" s="23" t="e">
        <f t="shared" si="1"/>
        <v>#VALUE!</v>
      </c>
      <c r="I20" s="22"/>
      <c r="J20" s="19" t="e">
        <f>#VALUE!</f>
        <v>#VALUE!</v>
      </c>
      <c r="K20" s="22">
        <v>1</v>
      </c>
      <c r="L20" s="19" t="e">
        <f>#VALUE!</f>
        <v>#VALUE!</v>
      </c>
      <c r="M20" s="22">
        <v>1</v>
      </c>
      <c r="N20" s="19" t="e">
        <f>#VALUE!</f>
        <v>#VALUE!</v>
      </c>
      <c r="O20" s="22">
        <v>2</v>
      </c>
      <c r="P20" s="19" t="e">
        <f>#VALUE!</f>
        <v>#VALUE!</v>
      </c>
      <c r="Q20" s="22">
        <v>3</v>
      </c>
      <c r="R20" s="19" t="e">
        <f>#VALUE!</f>
        <v>#VALUE!</v>
      </c>
      <c r="S20" s="22">
        <v>2</v>
      </c>
      <c r="T20" s="19" t="e">
        <f>#VALUE!</f>
        <v>#VALUE!</v>
      </c>
      <c r="U20" s="22"/>
      <c r="V20" s="19" t="e">
        <f>#VALUE!</f>
        <v>#VALUE!</v>
      </c>
      <c r="W20" s="22"/>
      <c r="X20" s="19" t="e">
        <f>#VALUE!</f>
        <v>#VALUE!</v>
      </c>
      <c r="Y20" s="21"/>
      <c r="Z20" s="19" t="e">
        <f>#VALUE!</f>
        <v>#VALUE!</v>
      </c>
      <c r="AA20" s="21"/>
      <c r="AB20" s="19" t="e">
        <f>#VALUE!</f>
        <v>#VALUE!</v>
      </c>
      <c r="AC20" s="21"/>
      <c r="AD20" s="19" t="e">
        <f>#VALUE!</f>
        <v>#VALUE!</v>
      </c>
      <c r="AE20" s="21"/>
      <c r="AF20" s="19" t="e">
        <f>#VALUE!</f>
        <v>#VALUE!</v>
      </c>
    </row>
    <row r="21" spans="1:32" s="14" customFormat="1" ht="11.25" customHeight="1">
      <c r="A21" s="19">
        <v>4</v>
      </c>
      <c r="B21" s="20" t="s">
        <v>275</v>
      </c>
      <c r="C21" s="21">
        <v>1996</v>
      </c>
      <c r="D21" s="20" t="s">
        <v>33</v>
      </c>
      <c r="E21" s="20"/>
      <c r="F21" s="22" t="e">
        <f t="shared" si="0"/>
        <v>#VALUE!</v>
      </c>
      <c r="G21" s="22">
        <v>4</v>
      </c>
      <c r="H21" s="23" t="e">
        <f t="shared" si="1"/>
        <v>#VALUE!</v>
      </c>
      <c r="I21" s="22"/>
      <c r="J21" s="19" t="e">
        <f>#VALUE!</f>
        <v>#VALUE!</v>
      </c>
      <c r="K21" s="22"/>
      <c r="L21" s="19" t="e">
        <f>#VALUE!</f>
        <v>#VALUE!</v>
      </c>
      <c r="M21" s="22"/>
      <c r="N21" s="19" t="e">
        <f>#VALUE!</f>
        <v>#VALUE!</v>
      </c>
      <c r="O21" s="22"/>
      <c r="P21" s="19" t="e">
        <f>#VALUE!</f>
        <v>#VALUE!</v>
      </c>
      <c r="Q21" s="22">
        <v>2</v>
      </c>
      <c r="R21" s="19" t="e">
        <f>#VALUE!</f>
        <v>#VALUE!</v>
      </c>
      <c r="S21" s="22"/>
      <c r="T21" s="19" t="e">
        <f>#VALUE!</f>
        <v>#VALUE!</v>
      </c>
      <c r="U21" s="22">
        <v>1</v>
      </c>
      <c r="V21" s="19" t="e">
        <f>#VALUE!</f>
        <v>#VALUE!</v>
      </c>
      <c r="W21" s="22">
        <v>1</v>
      </c>
      <c r="X21" s="19" t="e">
        <f>#VALUE!</f>
        <v>#VALUE!</v>
      </c>
      <c r="Y21" s="21"/>
      <c r="Z21" s="19" t="e">
        <f>#VALUE!</f>
        <v>#VALUE!</v>
      </c>
      <c r="AA21" s="21"/>
      <c r="AB21" s="19" t="e">
        <f>#VALUE!</f>
        <v>#VALUE!</v>
      </c>
      <c r="AC21" s="21">
        <v>1</v>
      </c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223</v>
      </c>
      <c r="C22" s="21">
        <v>1975</v>
      </c>
      <c r="D22" s="20" t="s">
        <v>10</v>
      </c>
      <c r="E22" s="20"/>
      <c r="F22" s="22" t="e">
        <f t="shared" si="0"/>
        <v>#VALUE!</v>
      </c>
      <c r="G22" s="22">
        <v>4</v>
      </c>
      <c r="H22" s="23" t="e">
        <f t="shared" si="1"/>
        <v>#VALUE!</v>
      </c>
      <c r="I22" s="22"/>
      <c r="J22" s="19" t="e">
        <f>#VALUE!</f>
        <v>#VALUE!</v>
      </c>
      <c r="K22" s="22"/>
      <c r="L22" s="19" t="e">
        <f>#VALUE!</f>
        <v>#VALUE!</v>
      </c>
      <c r="M22" s="22">
        <v>6</v>
      </c>
      <c r="N22" s="19" t="e">
        <f>#VALUE!</f>
        <v>#VALUE!</v>
      </c>
      <c r="O22" s="22">
        <v>8</v>
      </c>
      <c r="P22" s="19" t="e">
        <f>#VALUE!</f>
        <v>#VALUE!</v>
      </c>
      <c r="Q22" s="22"/>
      <c r="R22" s="19" t="e">
        <f>#VALUE!</f>
        <v>#VALUE!</v>
      </c>
      <c r="S22" s="22"/>
      <c r="T22" s="19" t="e">
        <f>#VALUE!</f>
        <v>#VALUE!</v>
      </c>
      <c r="U22" s="22"/>
      <c r="V22" s="19" t="e">
        <f>#VALUE!</f>
        <v>#VALUE!</v>
      </c>
      <c r="W22" s="22"/>
      <c r="X22" s="19" t="e">
        <f>#VALUE!</f>
        <v>#VALUE!</v>
      </c>
      <c r="Y22" s="21"/>
      <c r="Z22" s="19" t="e">
        <f>#VALUE!</f>
        <v>#VALUE!</v>
      </c>
      <c r="AA22" s="21">
        <v>6</v>
      </c>
      <c r="AB22" s="19" t="e">
        <f>#VALUE!</f>
        <v>#VALUE!</v>
      </c>
      <c r="AC22" s="21"/>
      <c r="AD22" s="19" t="e">
        <f>#VALUE!</f>
        <v>#VALUE!</v>
      </c>
      <c r="AE22" s="21">
        <v>1</v>
      </c>
      <c r="AF22" s="19" t="e">
        <f>#VALUE!</f>
        <v>#VALUE!</v>
      </c>
    </row>
    <row r="23" spans="1:32" s="14" customFormat="1" ht="11.25" customHeight="1">
      <c r="A23" s="19">
        <v>6</v>
      </c>
      <c r="B23" s="20" t="s">
        <v>224</v>
      </c>
      <c r="C23" s="21">
        <v>1976</v>
      </c>
      <c r="D23" s="20" t="s">
        <v>10</v>
      </c>
      <c r="E23" s="20"/>
      <c r="F23" s="22" t="e">
        <f t="shared" si="0"/>
        <v>#VALUE!</v>
      </c>
      <c r="G23" s="22">
        <v>4</v>
      </c>
      <c r="H23" s="23" t="e">
        <f t="shared" si="1"/>
        <v>#VALUE!</v>
      </c>
      <c r="I23" s="22"/>
      <c r="J23" s="19" t="e">
        <f>#VALUE!</f>
        <v>#VALUE!</v>
      </c>
      <c r="K23" s="22"/>
      <c r="L23" s="19" t="e">
        <f>#VALUE!</f>
        <v>#VALUE!</v>
      </c>
      <c r="M23" s="22">
        <v>7</v>
      </c>
      <c r="N23" s="19" t="e">
        <f>#VALUE!</f>
        <v>#VALUE!</v>
      </c>
      <c r="O23" s="22">
        <v>11</v>
      </c>
      <c r="P23" s="19" t="e">
        <f>#VALUE!</f>
        <v>#VALUE!</v>
      </c>
      <c r="Q23" s="22"/>
      <c r="R23" s="19" t="e">
        <f>#VALUE!</f>
        <v>#VALUE!</v>
      </c>
      <c r="S23" s="22"/>
      <c r="T23" s="19" t="e">
        <f>#VALUE!</f>
        <v>#VALUE!</v>
      </c>
      <c r="U23" s="22"/>
      <c r="V23" s="19" t="e">
        <f>#VALUE!</f>
        <v>#VALUE!</v>
      </c>
      <c r="W23" s="22"/>
      <c r="X23" s="19" t="e">
        <f>#VALUE!</f>
        <v>#VALUE!</v>
      </c>
      <c r="Y23" s="21"/>
      <c r="Z23" s="19" t="e">
        <f>#VALUE!</f>
        <v>#VALUE!</v>
      </c>
      <c r="AA23" s="21">
        <v>4</v>
      </c>
      <c r="AB23" s="19" t="e">
        <f>#VALUE!</f>
        <v>#VALUE!</v>
      </c>
      <c r="AC23" s="21"/>
      <c r="AD23" s="19" t="e">
        <f>#VALUE!</f>
        <v>#VALUE!</v>
      </c>
      <c r="AE23" s="21">
        <v>2</v>
      </c>
      <c r="AF23" s="19" t="e">
        <f>#VALUE!</f>
        <v>#VALUE!</v>
      </c>
    </row>
    <row r="24" spans="1:32" s="14" customFormat="1" ht="11.25" customHeight="1">
      <c r="A24" s="19">
        <v>7</v>
      </c>
      <c r="B24" s="20" t="s">
        <v>306</v>
      </c>
      <c r="C24" s="21">
        <v>1983</v>
      </c>
      <c r="D24" s="20" t="s">
        <v>141</v>
      </c>
      <c r="E24" s="20"/>
      <c r="F24" s="22" t="e">
        <f t="shared" si="0"/>
        <v>#VALUE!</v>
      </c>
      <c r="G24" s="22">
        <v>3</v>
      </c>
      <c r="H24" s="23" t="e">
        <f t="shared" si="1"/>
        <v>#VALUE!</v>
      </c>
      <c r="I24" s="22"/>
      <c r="J24" s="19" t="e">
        <f>#VALUE!</f>
        <v>#VALUE!</v>
      </c>
      <c r="K24" s="22"/>
      <c r="L24" s="19" t="e">
        <f>#VALUE!</f>
        <v>#VALUE!</v>
      </c>
      <c r="M24" s="22"/>
      <c r="N24" s="19" t="e">
        <f>#VALUE!</f>
        <v>#VALUE!</v>
      </c>
      <c r="O24" s="22"/>
      <c r="P24" s="19" t="e">
        <f>#VALUE!</f>
        <v>#VALUE!</v>
      </c>
      <c r="Q24" s="22"/>
      <c r="R24" s="19" t="e">
        <f>#VALUE!</f>
        <v>#VALUE!</v>
      </c>
      <c r="S24" s="22"/>
      <c r="T24" s="19" t="e">
        <f>#VALUE!</f>
        <v>#VALUE!</v>
      </c>
      <c r="U24" s="22"/>
      <c r="V24" s="19" t="e">
        <f>#VALUE!</f>
        <v>#VALUE!</v>
      </c>
      <c r="W24" s="22">
        <v>2</v>
      </c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>
        <v>6</v>
      </c>
      <c r="AD24" s="19" t="e">
        <f>#VALUE!</f>
        <v>#VALUE!</v>
      </c>
      <c r="AE24" s="21">
        <v>3</v>
      </c>
      <c r="AF24" s="19" t="e">
        <f>#VALUE!</f>
        <v>#VALUE!</v>
      </c>
    </row>
    <row r="25" spans="1:32" s="14" customFormat="1" ht="11.25" customHeight="1">
      <c r="A25" s="19">
        <v>8</v>
      </c>
      <c r="B25" s="20" t="s">
        <v>225</v>
      </c>
      <c r="C25" s="21">
        <v>1984</v>
      </c>
      <c r="D25" s="20" t="s">
        <v>10</v>
      </c>
      <c r="E25" s="20"/>
      <c r="F25" s="22" t="e">
        <f t="shared" si="0"/>
        <v>#VALUE!</v>
      </c>
      <c r="G25" s="22">
        <v>3</v>
      </c>
      <c r="H25" s="23" t="e">
        <f t="shared" si="1"/>
        <v>#VALUE!</v>
      </c>
      <c r="I25" s="22"/>
      <c r="J25" s="19" t="e">
        <f>#VALUE!</f>
        <v>#VALUE!</v>
      </c>
      <c r="K25" s="22"/>
      <c r="L25" s="19" t="e">
        <f>#VALUE!</f>
        <v>#VALUE!</v>
      </c>
      <c r="M25" s="22">
        <v>8</v>
      </c>
      <c r="N25" s="19" t="e">
        <f>#VALUE!</f>
        <v>#VALUE!</v>
      </c>
      <c r="O25" s="22">
        <v>4</v>
      </c>
      <c r="P25" s="19" t="e">
        <f>#VALUE!</f>
        <v>#VALUE!</v>
      </c>
      <c r="Q25" s="22"/>
      <c r="R25" s="19" t="e">
        <f>#VALUE!</f>
        <v>#VALUE!</v>
      </c>
      <c r="S25" s="22"/>
      <c r="T25" s="19" t="e">
        <f>#VALUE!</f>
        <v>#VALUE!</v>
      </c>
      <c r="U25" s="22"/>
      <c r="V25" s="19" t="e">
        <f>#VALUE!</f>
        <v>#VALUE!</v>
      </c>
      <c r="W25" s="22"/>
      <c r="X25" s="19" t="e">
        <f>#VALUE!</f>
        <v>#VALUE!</v>
      </c>
      <c r="Y25" s="21"/>
      <c r="Z25" s="19" t="e">
        <f>#VALUE!</f>
        <v>#VALUE!</v>
      </c>
      <c r="AA25" s="21"/>
      <c r="AB25" s="19" t="e">
        <f>#VALUE!</f>
        <v>#VALUE!</v>
      </c>
      <c r="AC25" s="21">
        <v>3</v>
      </c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228</v>
      </c>
      <c r="C26" s="21">
        <v>1978</v>
      </c>
      <c r="D26" s="20" t="s">
        <v>10</v>
      </c>
      <c r="E26" s="25"/>
      <c r="F26" s="22" t="e">
        <f t="shared" si="0"/>
        <v>#VALUE!</v>
      </c>
      <c r="G26" s="22">
        <v>2</v>
      </c>
      <c r="H26" s="23" t="e">
        <f t="shared" si="1"/>
        <v>#VALUE!</v>
      </c>
      <c r="I26" s="22"/>
      <c r="J26" s="19" t="e">
        <f>#VALUE!</f>
        <v>#VALUE!</v>
      </c>
      <c r="K26" s="22"/>
      <c r="L26" s="19" t="e">
        <f>#VALUE!</f>
        <v>#VALUE!</v>
      </c>
      <c r="M26" s="22"/>
      <c r="N26" s="19" t="e">
        <f>#VALUE!</f>
        <v>#VALUE!</v>
      </c>
      <c r="O26" s="22">
        <v>9</v>
      </c>
      <c r="P26" s="19" t="e">
        <f>#VALUE!</f>
        <v>#VALUE!</v>
      </c>
      <c r="Q26" s="22"/>
      <c r="R26" s="19" t="e">
        <f>#VALUE!</f>
        <v>#VALUE!</v>
      </c>
      <c r="S26" s="22"/>
      <c r="T26" s="19" t="e">
        <f>#VALUE!</f>
        <v>#VALUE!</v>
      </c>
      <c r="U26" s="22"/>
      <c r="V26" s="19" t="e">
        <f>#VALUE!</f>
        <v>#VALUE!</v>
      </c>
      <c r="W26" s="22"/>
      <c r="X26" s="19" t="e">
        <f>#VALUE!</f>
        <v>#VALUE!</v>
      </c>
      <c r="Y26" s="21"/>
      <c r="Z26" s="19" t="e">
        <f>#VALUE!</f>
        <v>#VALUE!</v>
      </c>
      <c r="AA26" s="21">
        <v>3</v>
      </c>
      <c r="AB26" s="19" t="e">
        <f>#VALUE!</f>
        <v>#VALUE!</v>
      </c>
      <c r="AC26" s="21">
        <v>4</v>
      </c>
      <c r="AD26" s="19" t="e">
        <f>#VALUE!</f>
        <v>#VALUE!</v>
      </c>
      <c r="AE26" s="21"/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274</v>
      </c>
      <c r="C27" s="21">
        <v>1995</v>
      </c>
      <c r="D27" s="20" t="s">
        <v>4</v>
      </c>
      <c r="E27" s="20"/>
      <c r="F27" s="22" t="e">
        <f t="shared" si="0"/>
        <v>#VALUE!</v>
      </c>
      <c r="G27" s="22">
        <v>2</v>
      </c>
      <c r="H27" s="23" t="e">
        <f t="shared" si="1"/>
        <v>#VALUE!</v>
      </c>
      <c r="I27" s="22"/>
      <c r="J27" s="19" t="e">
        <f>#VALUE!</f>
        <v>#VALUE!</v>
      </c>
      <c r="K27" s="22"/>
      <c r="L27" s="19" t="e">
        <f>#VALUE!</f>
        <v>#VALUE!</v>
      </c>
      <c r="M27" s="22"/>
      <c r="N27" s="19" t="e">
        <f>#VALUE!</f>
        <v>#VALUE!</v>
      </c>
      <c r="O27" s="22"/>
      <c r="P27" s="19" t="e">
        <f>#VALUE!</f>
        <v>#VALUE!</v>
      </c>
      <c r="Q27" s="22">
        <v>1</v>
      </c>
      <c r="R27" s="19" t="e">
        <f>#VALUE!</f>
        <v>#VALUE!</v>
      </c>
      <c r="S27" s="22">
        <v>1</v>
      </c>
      <c r="T27" s="19" t="e">
        <f>#VALUE!</f>
        <v>#VALUE!</v>
      </c>
      <c r="U27" s="22"/>
      <c r="V27" s="19" t="e">
        <f>#VALUE!</f>
        <v>#VALUE!</v>
      </c>
      <c r="W27" s="22"/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/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220</v>
      </c>
      <c r="C28" s="21">
        <v>1988</v>
      </c>
      <c r="D28" s="20" t="s">
        <v>10</v>
      </c>
      <c r="E28" s="25"/>
      <c r="F28" s="22" t="e">
        <f t="shared" si="0"/>
        <v>#VALUE!</v>
      </c>
      <c r="G28" s="22">
        <v>2</v>
      </c>
      <c r="H28" s="23" t="e">
        <f t="shared" si="1"/>
        <v>#VALUE!</v>
      </c>
      <c r="I28" s="22"/>
      <c r="J28" s="19" t="e">
        <f>#VALUE!</f>
        <v>#VALUE!</v>
      </c>
      <c r="K28" s="22"/>
      <c r="L28" s="19" t="e">
        <f>#VALUE!</f>
        <v>#VALUE!</v>
      </c>
      <c r="M28" s="22">
        <v>2</v>
      </c>
      <c r="N28" s="19" t="e">
        <f>#VALUE!</f>
        <v>#VALUE!</v>
      </c>
      <c r="O28" s="22">
        <v>3</v>
      </c>
      <c r="P28" s="19" t="e">
        <f>#VALUE!</f>
        <v>#VALUE!</v>
      </c>
      <c r="Q28" s="22"/>
      <c r="R28" s="19" t="e">
        <f>#VALUE!</f>
        <v>#VALUE!</v>
      </c>
      <c r="S28" s="22"/>
      <c r="T28" s="19" t="e">
        <f>#VALUE!</f>
        <v>#VALUE!</v>
      </c>
      <c r="U28" s="22"/>
      <c r="V28" s="19" t="e">
        <f>#VALUE!</f>
        <v>#VALUE!</v>
      </c>
      <c r="W28" s="22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279</v>
      </c>
      <c r="C29" s="21">
        <v>1988</v>
      </c>
      <c r="D29" s="20" t="s">
        <v>60</v>
      </c>
      <c r="E29" s="20"/>
      <c r="F29" s="22" t="e">
        <f t="shared" si="0"/>
        <v>#VALUE!</v>
      </c>
      <c r="G29" s="22">
        <v>2</v>
      </c>
      <c r="H29" s="23" t="e">
        <f t="shared" si="1"/>
        <v>#VALUE!</v>
      </c>
      <c r="I29" s="22"/>
      <c r="J29" s="19" t="e">
        <f>#VALUE!</f>
        <v>#VALUE!</v>
      </c>
      <c r="K29" s="22"/>
      <c r="L29" s="19" t="e">
        <f>#VALUE!</f>
        <v>#VALUE!</v>
      </c>
      <c r="M29" s="22"/>
      <c r="N29" s="19" t="e">
        <f>#VALUE!</f>
        <v>#VALUE!</v>
      </c>
      <c r="O29" s="22"/>
      <c r="P29" s="19" t="e">
        <f>#VALUE!</f>
        <v>#VALUE!</v>
      </c>
      <c r="Q29" s="22"/>
      <c r="R29" s="19" t="e">
        <f>#VALUE!</f>
        <v>#VALUE!</v>
      </c>
      <c r="S29" s="22">
        <v>6</v>
      </c>
      <c r="T29" s="19" t="e">
        <f>#VALUE!</f>
        <v>#VALUE!</v>
      </c>
      <c r="U29" s="22">
        <v>2</v>
      </c>
      <c r="V29" s="19" t="e">
        <f>#VALUE!</f>
        <v>#VALUE!</v>
      </c>
      <c r="W29" s="22"/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/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276</v>
      </c>
      <c r="C30" s="21">
        <v>1995</v>
      </c>
      <c r="D30" s="20" t="s">
        <v>60</v>
      </c>
      <c r="E30" s="20"/>
      <c r="F30" s="22" t="e">
        <f t="shared" si="0"/>
        <v>#VALUE!</v>
      </c>
      <c r="G30" s="22">
        <v>2</v>
      </c>
      <c r="H30" s="23" t="e">
        <f t="shared" si="1"/>
        <v>#VALUE!</v>
      </c>
      <c r="I30" s="22"/>
      <c r="J30" s="19" t="e">
        <f>#VALUE!</f>
        <v>#VALUE!</v>
      </c>
      <c r="K30" s="22"/>
      <c r="L30" s="19" t="e">
        <f>#VALUE!</f>
        <v>#VALUE!</v>
      </c>
      <c r="M30" s="22"/>
      <c r="N30" s="19" t="e">
        <f>#VALUE!</f>
        <v>#VALUE!</v>
      </c>
      <c r="O30" s="22"/>
      <c r="P30" s="19" t="e">
        <f>#VALUE!</f>
        <v>#VALUE!</v>
      </c>
      <c r="Q30" s="22">
        <v>6</v>
      </c>
      <c r="R30" s="19" t="e">
        <f>#VALUE!</f>
        <v>#VALUE!</v>
      </c>
      <c r="S30" s="22">
        <v>5</v>
      </c>
      <c r="T30" s="19" t="e">
        <f>#VALUE!</f>
        <v>#VALUE!</v>
      </c>
      <c r="U30" s="22"/>
      <c r="V30" s="19" t="e">
        <f>#VALUE!</f>
        <v>#VALUE!</v>
      </c>
      <c r="W30" s="22"/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/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222</v>
      </c>
      <c r="C31" s="21">
        <v>1984</v>
      </c>
      <c r="D31" s="20" t="s">
        <v>10</v>
      </c>
      <c r="E31" s="20"/>
      <c r="F31" s="22" t="e">
        <f t="shared" si="0"/>
        <v>#VALUE!</v>
      </c>
      <c r="G31" s="22">
        <v>2</v>
      </c>
      <c r="H31" s="23" t="e">
        <f t="shared" si="1"/>
        <v>#VALUE!</v>
      </c>
      <c r="I31" s="22"/>
      <c r="J31" s="19" t="e">
        <f>#VALUE!</f>
        <v>#VALUE!</v>
      </c>
      <c r="K31" s="22"/>
      <c r="L31" s="19" t="e">
        <f>#VALUE!</f>
        <v>#VALUE!</v>
      </c>
      <c r="M31" s="22">
        <v>5</v>
      </c>
      <c r="N31" s="19" t="e">
        <f>#VALUE!</f>
        <v>#VALUE!</v>
      </c>
      <c r="O31" s="22">
        <v>6</v>
      </c>
      <c r="P31" s="19" t="e">
        <f>#VALUE!</f>
        <v>#VALUE!</v>
      </c>
      <c r="Q31" s="22"/>
      <c r="R31" s="19" t="e">
        <f>#VALUE!</f>
        <v>#VALUE!</v>
      </c>
      <c r="S31" s="22"/>
      <c r="T31" s="19" t="e">
        <f>#VALUE!</f>
        <v>#VALUE!</v>
      </c>
      <c r="U31" s="22"/>
      <c r="V31" s="19" t="e">
        <f>#VALUE!</f>
        <v>#VALUE!</v>
      </c>
      <c r="W31" s="22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334</v>
      </c>
      <c r="C32" s="21">
        <v>1989</v>
      </c>
      <c r="D32" s="20" t="s">
        <v>60</v>
      </c>
      <c r="E32" s="20"/>
      <c r="F32" s="22" t="e">
        <f t="shared" si="0"/>
        <v>#VALUE!</v>
      </c>
      <c r="G32" s="22">
        <v>1</v>
      </c>
      <c r="H32" s="23" t="e">
        <f t="shared" si="1"/>
        <v>#VALUE!</v>
      </c>
      <c r="I32" s="22"/>
      <c r="J32" s="19" t="e">
        <f>#VALUE!</f>
        <v>#VALUE!</v>
      </c>
      <c r="K32" s="22"/>
      <c r="L32" s="19" t="e">
        <f>#VALUE!</f>
        <v>#VALUE!</v>
      </c>
      <c r="M32" s="22"/>
      <c r="N32" s="19" t="e">
        <f>#VALUE!</f>
        <v>#VALUE!</v>
      </c>
      <c r="O32" s="22"/>
      <c r="P32" s="19" t="e">
        <f>#VALUE!</f>
        <v>#VALUE!</v>
      </c>
      <c r="Q32" s="22"/>
      <c r="R32" s="19" t="e">
        <f>#VALUE!</f>
        <v>#VALUE!</v>
      </c>
      <c r="S32" s="22"/>
      <c r="T32" s="19" t="e">
        <f>#VALUE!</f>
        <v>#VALUE!</v>
      </c>
      <c r="U32" s="22"/>
      <c r="V32" s="19" t="e">
        <f>#VALUE!</f>
        <v>#VALUE!</v>
      </c>
      <c r="W32" s="22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>
        <v>2</v>
      </c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316</v>
      </c>
      <c r="C33" s="21">
        <v>1988</v>
      </c>
      <c r="D33" s="20" t="s">
        <v>235</v>
      </c>
      <c r="E33" s="20"/>
      <c r="F33" s="22" t="e">
        <f t="shared" si="0"/>
        <v>#VALUE!</v>
      </c>
      <c r="G33" s="22">
        <v>1</v>
      </c>
      <c r="H33" s="23" t="e">
        <f t="shared" si="1"/>
        <v>#VALUE!</v>
      </c>
      <c r="I33" s="22"/>
      <c r="J33" s="19" t="e">
        <f>#VALUE!</f>
        <v>#VALUE!</v>
      </c>
      <c r="K33" s="22"/>
      <c r="L33" s="19" t="e">
        <f>#VALUE!</f>
        <v>#VALUE!</v>
      </c>
      <c r="M33" s="22"/>
      <c r="N33" s="19" t="e">
        <f>#VALUE!</f>
        <v>#VALUE!</v>
      </c>
      <c r="O33" s="22"/>
      <c r="P33" s="19" t="e">
        <f>#VALUE!</f>
        <v>#VALUE!</v>
      </c>
      <c r="Q33" s="22"/>
      <c r="R33" s="19" t="e">
        <f>#VALUE!</f>
        <v>#VALUE!</v>
      </c>
      <c r="S33" s="22"/>
      <c r="T33" s="19" t="e">
        <f>#VALUE!</f>
        <v>#VALUE!</v>
      </c>
      <c r="U33" s="22"/>
      <c r="V33" s="19" t="e">
        <f>#VALUE!</f>
        <v>#VALUE!</v>
      </c>
      <c r="W33" s="22"/>
      <c r="X33" s="19" t="e">
        <f>#VALUE!</f>
        <v>#VALUE!</v>
      </c>
      <c r="Y33" s="21"/>
      <c r="Z33" s="19" t="e">
        <f>#VALUE!</f>
        <v>#VALUE!</v>
      </c>
      <c r="AA33" s="21">
        <v>2</v>
      </c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226</v>
      </c>
      <c r="C34" s="21">
        <v>1991</v>
      </c>
      <c r="D34" s="20" t="s">
        <v>10</v>
      </c>
      <c r="E34" s="20"/>
      <c r="F34" s="22" t="e">
        <f t="shared" si="0"/>
        <v>#VALUE!</v>
      </c>
      <c r="G34" s="22">
        <v>2</v>
      </c>
      <c r="H34" s="23" t="e">
        <f t="shared" si="1"/>
        <v>#VALUE!</v>
      </c>
      <c r="I34" s="22"/>
      <c r="J34" s="19" t="e">
        <f>#VALUE!</f>
        <v>#VALUE!</v>
      </c>
      <c r="K34" s="22"/>
      <c r="L34" s="19" t="e">
        <f>#VALUE!</f>
        <v>#VALUE!</v>
      </c>
      <c r="M34" s="22">
        <v>9</v>
      </c>
      <c r="N34" s="19" t="e">
        <f>#VALUE!</f>
        <v>#VALUE!</v>
      </c>
      <c r="O34" s="22">
        <v>14</v>
      </c>
      <c r="P34" s="19" t="e">
        <f>#VALUE!</f>
        <v>#VALUE!</v>
      </c>
      <c r="Q34" s="22"/>
      <c r="R34" s="19" t="e">
        <f>#VALUE!</f>
        <v>#VALUE!</v>
      </c>
      <c r="S34" s="22"/>
      <c r="T34" s="19" t="e">
        <f>#VALUE!</f>
        <v>#VALUE!</v>
      </c>
      <c r="U34" s="22"/>
      <c r="V34" s="19" t="e">
        <f>#VALUE!</f>
        <v>#VALUE!</v>
      </c>
      <c r="W34" s="22"/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307</v>
      </c>
      <c r="C35" s="21">
        <v>1980</v>
      </c>
      <c r="D35" s="20" t="s">
        <v>10</v>
      </c>
      <c r="E35" s="20"/>
      <c r="F35" s="22" t="e">
        <f t="shared" si="0"/>
        <v>#VALUE!</v>
      </c>
      <c r="G35" s="22">
        <v>1</v>
      </c>
      <c r="H35" s="23" t="e">
        <f t="shared" si="1"/>
        <v>#VALUE!</v>
      </c>
      <c r="I35" s="22"/>
      <c r="J35" s="19" t="e">
        <f>#VALUE!</f>
        <v>#VALUE!</v>
      </c>
      <c r="K35" s="22"/>
      <c r="L35" s="19" t="e">
        <f>#VALUE!</f>
        <v>#VALUE!</v>
      </c>
      <c r="M35" s="22"/>
      <c r="N35" s="19" t="e">
        <f>#VALUE!</f>
        <v>#VALUE!</v>
      </c>
      <c r="O35" s="22"/>
      <c r="P35" s="19" t="e">
        <f>#VALUE!</f>
        <v>#VALUE!</v>
      </c>
      <c r="Q35" s="22"/>
      <c r="R35" s="19" t="e">
        <f>#VALUE!</f>
        <v>#VALUE!</v>
      </c>
      <c r="S35" s="22"/>
      <c r="T35" s="19" t="e">
        <f>#VALUE!</f>
        <v>#VALUE!</v>
      </c>
      <c r="U35" s="22"/>
      <c r="V35" s="19" t="e">
        <f>#VALUE!</f>
        <v>#VALUE!</v>
      </c>
      <c r="W35" s="22">
        <v>3</v>
      </c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335</v>
      </c>
      <c r="C36" s="21">
        <v>1990</v>
      </c>
      <c r="D36" s="20" t="s">
        <v>60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2"/>
      <c r="L36" s="19" t="e">
        <f>#VALUE!</f>
        <v>#VALUE!</v>
      </c>
      <c r="M36" s="22"/>
      <c r="N36" s="19" t="e">
        <f>#VALUE!</f>
        <v>#VALUE!</v>
      </c>
      <c r="O36" s="22"/>
      <c r="P36" s="19" t="e">
        <f>#VALUE!</f>
        <v>#VALUE!</v>
      </c>
      <c r="Q36" s="22"/>
      <c r="R36" s="19" t="e">
        <f>#VALUE!</f>
        <v>#VALUE!</v>
      </c>
      <c r="S36" s="22"/>
      <c r="T36" s="19" t="e">
        <f>#VALUE!</f>
        <v>#VALUE!</v>
      </c>
      <c r="U36" s="22"/>
      <c r="V36" s="19" t="e">
        <f>#VALUE!</f>
        <v>#VALUE!</v>
      </c>
      <c r="W36" s="22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>
        <v>5</v>
      </c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247</v>
      </c>
      <c r="C37" s="21">
        <v>1975</v>
      </c>
      <c r="D37" s="20" t="s">
        <v>10</v>
      </c>
      <c r="E37" s="20"/>
      <c r="F37" s="22" t="e">
        <f t="shared" si="0"/>
        <v>#VALUE!</v>
      </c>
      <c r="G37" s="22">
        <v>1</v>
      </c>
      <c r="H37" s="23" t="e">
        <f t="shared" si="1"/>
        <v>#VALUE!</v>
      </c>
      <c r="I37" s="22"/>
      <c r="J37" s="19" t="e">
        <f>#VALUE!</f>
        <v>#VALUE!</v>
      </c>
      <c r="K37" s="22"/>
      <c r="L37" s="19" t="e">
        <f>#VALUE!</f>
        <v>#VALUE!</v>
      </c>
      <c r="M37" s="22"/>
      <c r="N37" s="19" t="e">
        <f>#VALUE!</f>
        <v>#VALUE!</v>
      </c>
      <c r="O37" s="22"/>
      <c r="P37" s="19" t="e">
        <f>#VALUE!</f>
        <v>#VALUE!</v>
      </c>
      <c r="Q37" s="22"/>
      <c r="R37" s="19" t="e">
        <f>#VALUE!</f>
        <v>#VALUE!</v>
      </c>
      <c r="S37" s="22"/>
      <c r="T37" s="19" t="e">
        <f>#VALUE!</f>
        <v>#VALUE!</v>
      </c>
      <c r="U37" s="22"/>
      <c r="V37" s="19" t="e">
        <f>#VALUE!</f>
        <v>#VALUE!</v>
      </c>
      <c r="W37" s="22"/>
      <c r="X37" s="19" t="e">
        <f>#VALUE!</f>
        <v>#VALUE!</v>
      </c>
      <c r="Y37" s="21"/>
      <c r="Z37" s="19" t="e">
        <f>#VALUE!</f>
        <v>#VALUE!</v>
      </c>
      <c r="AA37" s="21">
        <v>5</v>
      </c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227</v>
      </c>
      <c r="C38" s="21">
        <v>1977</v>
      </c>
      <c r="D38" s="20" t="s">
        <v>10</v>
      </c>
      <c r="E38" s="20"/>
      <c r="F38" s="22" t="e">
        <f t="shared" si="0"/>
        <v>#VALUE!</v>
      </c>
      <c r="G38" s="22">
        <v>1</v>
      </c>
      <c r="H38" s="23" t="e">
        <f t="shared" si="1"/>
        <v>#VALUE!</v>
      </c>
      <c r="I38" s="22"/>
      <c r="J38" s="19" t="e">
        <f>#VALUE!</f>
        <v>#VALUE!</v>
      </c>
      <c r="K38" s="22"/>
      <c r="L38" s="19" t="e">
        <f>#VALUE!</f>
        <v>#VALUE!</v>
      </c>
      <c r="M38" s="22"/>
      <c r="N38" s="19" t="e">
        <f>#VALUE!</f>
        <v>#VALUE!</v>
      </c>
      <c r="O38" s="22">
        <v>7</v>
      </c>
      <c r="P38" s="19" t="e">
        <f>#VALUE!</f>
        <v>#VALUE!</v>
      </c>
      <c r="Q38" s="22"/>
      <c r="R38" s="19" t="e">
        <f>#VALUE!</f>
        <v>#VALUE!</v>
      </c>
      <c r="S38" s="22"/>
      <c r="T38" s="19" t="e">
        <f>#VALUE!</f>
        <v>#VALUE!</v>
      </c>
      <c r="U38" s="22"/>
      <c r="V38" s="19" t="e">
        <f>#VALUE!</f>
        <v>#VALUE!</v>
      </c>
      <c r="W38" s="22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s="14" customFormat="1" ht="11.25" customHeight="1">
      <c r="A39" s="19">
        <v>22</v>
      </c>
      <c r="B39" s="20" t="s">
        <v>280</v>
      </c>
      <c r="C39" s="21">
        <v>1975</v>
      </c>
      <c r="D39" s="20" t="s">
        <v>10</v>
      </c>
      <c r="E39" s="20"/>
      <c r="F39" s="22" t="e">
        <f t="shared" si="0"/>
        <v>#VALUE!</v>
      </c>
      <c r="G39" s="22">
        <v>1</v>
      </c>
      <c r="H39" s="23" t="e">
        <f t="shared" si="1"/>
        <v>#VALUE!</v>
      </c>
      <c r="I39" s="22"/>
      <c r="J39" s="19" t="e">
        <f>#VALUE!</f>
        <v>#VALUE!</v>
      </c>
      <c r="K39" s="22"/>
      <c r="L39" s="19" t="e">
        <f>#VALUE!</f>
        <v>#VALUE!</v>
      </c>
      <c r="M39" s="22"/>
      <c r="N39" s="19" t="e">
        <f>#VALUE!</f>
        <v>#VALUE!</v>
      </c>
      <c r="O39" s="22"/>
      <c r="P39" s="19" t="e">
        <f>#VALUE!</f>
        <v>#VALUE!</v>
      </c>
      <c r="Q39" s="22"/>
      <c r="R39" s="19" t="e">
        <f>#VALUE!</f>
        <v>#VALUE!</v>
      </c>
      <c r="S39" s="22">
        <v>7</v>
      </c>
      <c r="T39" s="19" t="e">
        <f>#VALUE!</f>
        <v>#VALUE!</v>
      </c>
      <c r="U39" s="22"/>
      <c r="V39" s="19" t="e">
        <f>#VALUE!</f>
        <v>#VALUE!</v>
      </c>
      <c r="W39" s="22"/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  <row r="40" spans="1:32" s="14" customFormat="1" ht="11.25" customHeight="1">
      <c r="A40" s="19">
        <v>23</v>
      </c>
      <c r="B40" s="20" t="s">
        <v>229</v>
      </c>
      <c r="C40" s="21">
        <v>1980</v>
      </c>
      <c r="D40" s="20" t="s">
        <v>10</v>
      </c>
      <c r="E40" s="20"/>
      <c r="F40" s="22" t="e">
        <f t="shared" si="0"/>
        <v>#VALUE!</v>
      </c>
      <c r="G40" s="22">
        <v>1</v>
      </c>
      <c r="H40" s="23" t="e">
        <f t="shared" si="1"/>
        <v>#VALUE!</v>
      </c>
      <c r="I40" s="22"/>
      <c r="J40" s="19" t="e">
        <f>#VALUE!</f>
        <v>#VALUE!</v>
      </c>
      <c r="K40" s="22"/>
      <c r="L40" s="19" t="e">
        <f>#VALUE!</f>
        <v>#VALUE!</v>
      </c>
      <c r="M40" s="22"/>
      <c r="N40" s="19" t="e">
        <f>#VALUE!</f>
        <v>#VALUE!</v>
      </c>
      <c r="O40" s="22">
        <v>10</v>
      </c>
      <c r="P40" s="19" t="e">
        <f>#VALUE!</f>
        <v>#VALUE!</v>
      </c>
      <c r="Q40" s="22"/>
      <c r="R40" s="19" t="e">
        <f>#VALUE!</f>
        <v>#VALUE!</v>
      </c>
      <c r="S40" s="22"/>
      <c r="T40" s="19" t="e">
        <f>#VALUE!</f>
        <v>#VALUE!</v>
      </c>
      <c r="U40" s="22"/>
      <c r="V40" s="19" t="e">
        <f>#VALUE!</f>
        <v>#VALUE!</v>
      </c>
      <c r="W40" s="22"/>
      <c r="X40" s="19" t="e">
        <f>#VALUE!</f>
        <v>#VALUE!</v>
      </c>
      <c r="Y40" s="21"/>
      <c r="Z40" s="19" t="e">
        <f>#VALUE!</f>
        <v>#VALUE!</v>
      </c>
      <c r="AA40" s="21"/>
      <c r="AB40" s="19" t="e">
        <f>#VALUE!</f>
        <v>#VALUE!</v>
      </c>
      <c r="AC40" s="21"/>
      <c r="AD40" s="19" t="e">
        <f>#VALUE!</f>
        <v>#VALUE!</v>
      </c>
      <c r="AE40" s="21"/>
      <c r="AF40" s="19" t="e">
        <f>#VALUE!</f>
        <v>#VALUE!</v>
      </c>
    </row>
    <row r="41" spans="1:32" s="14" customFormat="1" ht="11.25" customHeight="1">
      <c r="A41" s="19">
        <v>24</v>
      </c>
      <c r="B41" s="20" t="s">
        <v>230</v>
      </c>
      <c r="C41" s="21">
        <v>1991</v>
      </c>
      <c r="D41" s="20" t="s">
        <v>10</v>
      </c>
      <c r="E41" s="20"/>
      <c r="F41" s="22" t="e">
        <f t="shared" si="0"/>
        <v>#VALUE!</v>
      </c>
      <c r="G41" s="22">
        <v>1</v>
      </c>
      <c r="H41" s="23" t="e">
        <f t="shared" si="1"/>
        <v>#VALUE!</v>
      </c>
      <c r="I41" s="22"/>
      <c r="J41" s="19" t="e">
        <f>#VALUE!</f>
        <v>#VALUE!</v>
      </c>
      <c r="K41" s="22"/>
      <c r="L41" s="19" t="e">
        <f>#VALUE!</f>
        <v>#VALUE!</v>
      </c>
      <c r="M41" s="22"/>
      <c r="N41" s="19" t="e">
        <f>#VALUE!</f>
        <v>#VALUE!</v>
      </c>
      <c r="O41" s="22">
        <v>12</v>
      </c>
      <c r="P41" s="19" t="e">
        <f>#VALUE!</f>
        <v>#VALUE!</v>
      </c>
      <c r="Q41" s="22"/>
      <c r="R41" s="19" t="e">
        <f>#VALUE!</f>
        <v>#VALUE!</v>
      </c>
      <c r="S41" s="22"/>
      <c r="T41" s="19" t="e">
        <f>#VALUE!</f>
        <v>#VALUE!</v>
      </c>
      <c r="U41" s="22"/>
      <c r="V41" s="19" t="e">
        <f>#VALUE!</f>
        <v>#VALUE!</v>
      </c>
      <c r="W41" s="22"/>
      <c r="X41" s="19" t="e">
        <f>#VALUE!</f>
        <v>#VALUE!</v>
      </c>
      <c r="Y41" s="21"/>
      <c r="Z41" s="19" t="e">
        <f>#VALUE!</f>
        <v>#VALUE!</v>
      </c>
      <c r="AA41" s="21"/>
      <c r="AB41" s="19" t="e">
        <f>#VALUE!</f>
        <v>#VALUE!</v>
      </c>
      <c r="AC41" s="21"/>
      <c r="AD41" s="19" t="e">
        <f>#VALUE!</f>
        <v>#VALUE!</v>
      </c>
      <c r="AE41" s="21"/>
      <c r="AF41" s="19" t="e">
        <f>#VALUE!</f>
        <v>#VALUE!</v>
      </c>
    </row>
    <row r="42" spans="1:32" s="14" customFormat="1" ht="11.25" customHeight="1">
      <c r="A42" s="19">
        <v>25</v>
      </c>
      <c r="B42" s="20" t="s">
        <v>53</v>
      </c>
      <c r="C42" s="21">
        <v>1983</v>
      </c>
      <c r="D42" s="20" t="s">
        <v>10</v>
      </c>
      <c r="E42" s="20"/>
      <c r="F42" s="22" t="e">
        <f t="shared" si="0"/>
        <v>#VALUE!</v>
      </c>
      <c r="G42" s="22">
        <v>1</v>
      </c>
      <c r="H42" s="23" t="e">
        <f t="shared" si="1"/>
        <v>#VALUE!</v>
      </c>
      <c r="I42" s="22"/>
      <c r="J42" s="19" t="e">
        <f>#VALUE!</f>
        <v>#VALUE!</v>
      </c>
      <c r="K42" s="22"/>
      <c r="L42" s="19" t="e">
        <f>#VALUE!</f>
        <v>#VALUE!</v>
      </c>
      <c r="M42" s="22"/>
      <c r="N42" s="19" t="e">
        <f>#VALUE!</f>
        <v>#VALUE!</v>
      </c>
      <c r="O42" s="22">
        <v>13</v>
      </c>
      <c r="P42" s="19" t="e">
        <f>#VALUE!</f>
        <v>#VALUE!</v>
      </c>
      <c r="Q42" s="22"/>
      <c r="R42" s="19" t="e">
        <f>#VALUE!</f>
        <v>#VALUE!</v>
      </c>
      <c r="S42" s="22"/>
      <c r="T42" s="19" t="e">
        <f>#VALUE!</f>
        <v>#VALUE!</v>
      </c>
      <c r="U42" s="22"/>
      <c r="V42" s="19" t="e">
        <f>#VALUE!</f>
        <v>#VALUE!</v>
      </c>
      <c r="W42" s="22"/>
      <c r="X42" s="19" t="e">
        <f>#VALUE!</f>
        <v>#VALUE!</v>
      </c>
      <c r="Y42" s="21"/>
      <c r="Z42" s="19" t="e">
        <f>#VALUE!</f>
        <v>#VALUE!</v>
      </c>
      <c r="AA42" s="21"/>
      <c r="AB42" s="19" t="e">
        <f>#VALUE!</f>
        <v>#VALUE!</v>
      </c>
      <c r="AC42" s="21"/>
      <c r="AD42" s="19" t="e">
        <f>#VALUE!</f>
        <v>#VALUE!</v>
      </c>
      <c r="AE42" s="21"/>
      <c r="AF42" s="19" t="e">
        <f>#VALUE!</f>
        <v>#VALUE!</v>
      </c>
    </row>
    <row r="43" spans="1:32" s="14" customFormat="1" ht="11.25" customHeight="1">
      <c r="A43" s="19">
        <v>26</v>
      </c>
      <c r="B43" s="20" t="s">
        <v>231</v>
      </c>
      <c r="C43" s="21">
        <v>1990</v>
      </c>
      <c r="D43" s="20" t="s">
        <v>27</v>
      </c>
      <c r="E43" s="20"/>
      <c r="F43" s="22" t="e">
        <f t="shared" si="0"/>
        <v>#VALUE!</v>
      </c>
      <c r="G43" s="22">
        <v>1</v>
      </c>
      <c r="H43" s="23" t="e">
        <f t="shared" si="1"/>
        <v>#VALUE!</v>
      </c>
      <c r="I43" s="22"/>
      <c r="J43" s="19" t="e">
        <f>#VALUE!</f>
        <v>#VALUE!</v>
      </c>
      <c r="K43" s="22"/>
      <c r="L43" s="19" t="e">
        <f>#VALUE!</f>
        <v>#VALUE!</v>
      </c>
      <c r="M43" s="22"/>
      <c r="N43" s="19" t="e">
        <f>#VALUE!</f>
        <v>#VALUE!</v>
      </c>
      <c r="O43" s="22">
        <v>15</v>
      </c>
      <c r="P43" s="19" t="e">
        <f>#VALUE!</f>
        <v>#VALUE!</v>
      </c>
      <c r="Q43" s="22"/>
      <c r="R43" s="19" t="e">
        <f>#VALUE!</f>
        <v>#VALUE!</v>
      </c>
      <c r="S43" s="22"/>
      <c r="T43" s="19" t="e">
        <f>#VALUE!</f>
        <v>#VALUE!</v>
      </c>
      <c r="U43" s="22"/>
      <c r="V43" s="19" t="e">
        <f>#VALUE!</f>
        <v>#VALUE!</v>
      </c>
      <c r="W43" s="22"/>
      <c r="X43" s="19" t="e">
        <f>#VALUE!</f>
        <v>#VALUE!</v>
      </c>
      <c r="Y43" s="21"/>
      <c r="Z43" s="19" t="e">
        <f>#VALUE!</f>
        <v>#VALUE!</v>
      </c>
      <c r="AA43" s="21"/>
      <c r="AB43" s="19" t="e">
        <f>#VALUE!</f>
        <v>#VALUE!</v>
      </c>
      <c r="AC43" s="21"/>
      <c r="AD43" s="19" t="e">
        <f>#VALUE!</f>
        <v>#VALUE!</v>
      </c>
      <c r="AE43" s="21"/>
      <c r="AF43" s="19" t="e">
        <f>#VALUE!</f>
        <v>#VALUE!</v>
      </c>
    </row>
    <row r="44" spans="1:32" s="14" customFormat="1" ht="11.25" customHeight="1">
      <c r="A44" s="19">
        <v>27</v>
      </c>
      <c r="B44" s="20" t="s">
        <v>232</v>
      </c>
      <c r="C44" s="21">
        <v>1988</v>
      </c>
      <c r="D44" s="20" t="s">
        <v>10</v>
      </c>
      <c r="E44" s="20"/>
      <c r="F44" s="22" t="e">
        <f t="shared" si="0"/>
        <v>#VALUE!</v>
      </c>
      <c r="G44" s="22">
        <v>1</v>
      </c>
      <c r="H44" s="23" t="e">
        <f t="shared" si="1"/>
        <v>#VALUE!</v>
      </c>
      <c r="I44" s="22"/>
      <c r="J44" s="19" t="e">
        <f>#VALUE!</f>
        <v>#VALUE!</v>
      </c>
      <c r="K44" s="22"/>
      <c r="L44" s="19" t="e">
        <f>#VALUE!</f>
        <v>#VALUE!</v>
      </c>
      <c r="M44" s="22"/>
      <c r="N44" s="19" t="e">
        <f>#VALUE!</f>
        <v>#VALUE!</v>
      </c>
      <c r="O44" s="22">
        <v>16</v>
      </c>
      <c r="P44" s="19" t="e">
        <f>#VALUE!</f>
        <v>#VALUE!</v>
      </c>
      <c r="Q44" s="22"/>
      <c r="R44" s="19" t="e">
        <f>#VALUE!</f>
        <v>#VALUE!</v>
      </c>
      <c r="S44" s="22"/>
      <c r="T44" s="19" t="e">
        <f>#VALUE!</f>
        <v>#VALUE!</v>
      </c>
      <c r="U44" s="22"/>
      <c r="V44" s="19" t="e">
        <f>#VALUE!</f>
        <v>#VALUE!</v>
      </c>
      <c r="W44" s="22"/>
      <c r="X44" s="19" t="e">
        <f>#VALUE!</f>
        <v>#VALUE!</v>
      </c>
      <c r="Y44" s="21"/>
      <c r="Z44" s="19" t="e">
        <f>#VALUE!</f>
        <v>#VALUE!</v>
      </c>
      <c r="AA44" s="21"/>
      <c r="AB44" s="19" t="e">
        <f>#VALUE!</f>
        <v>#VALUE!</v>
      </c>
      <c r="AC44" s="21"/>
      <c r="AD44" s="19" t="e">
        <f>#VALUE!</f>
        <v>#VALUE!</v>
      </c>
      <c r="AE44" s="21"/>
      <c r="AF44" s="19" t="e">
        <f>#VALUE!</f>
        <v>#VALUE!</v>
      </c>
    </row>
  </sheetData>
  <sheetProtection/>
  <autoFilter ref="A17:AF17">
    <sortState ref="A18:AF44">
      <sortCondition descending="1" sortBy="value" ref="H18:H44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="140" zoomScaleNormal="140" zoomScalePageLayoutView="0" workbookViewId="0" topLeftCell="A1">
      <selection activeCell="G20" sqref="G20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2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3.57421875" style="1" customWidth="1"/>
    <col min="16" max="16" width="3.57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7" width="2.7109375" style="1" customWidth="1"/>
    <col min="28" max="28" width="3.57421875" style="1" bestFit="1" customWidth="1"/>
    <col min="29" max="29" width="2.7109375" style="1" customWidth="1"/>
    <col min="30" max="30" width="3.57421875" style="1" bestFit="1" customWidth="1"/>
    <col min="31" max="31" width="2.7109375" style="1" customWidth="1"/>
    <col min="32" max="32" width="3.57421875" style="1" bestFit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285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5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89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/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49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89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89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134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134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342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6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233</v>
      </c>
      <c r="C18" s="21">
        <v>1957</v>
      </c>
      <c r="D18" s="20" t="s">
        <v>60</v>
      </c>
      <c r="E18" s="20"/>
      <c r="F18" s="22" t="e">
        <f>J18+L18+N18+P18+R18+T18+V18+X18+Z18+AB18+AD18+AF18</f>
        <v>#VALUE!</v>
      </c>
      <c r="G18" s="22">
        <v>7</v>
      </c>
      <c r="H18" s="23" t="e">
        <f>J18+L18+N18+P18+R18+T18+V18+X18+Z18+AB18+AD18+AF18</f>
        <v>#VALUE!</v>
      </c>
      <c r="I18" s="22"/>
      <c r="J18" s="19" t="e">
        <f>#VALUE!</f>
        <v>#VALUE!</v>
      </c>
      <c r="K18" s="22"/>
      <c r="L18" s="19" t="e">
        <f>#VALUE!</f>
        <v>#VALUE!</v>
      </c>
      <c r="M18" s="22">
        <v>1</v>
      </c>
      <c r="N18" s="19" t="e">
        <f>#VALUE!</f>
        <v>#VALUE!</v>
      </c>
      <c r="O18" s="22">
        <v>1</v>
      </c>
      <c r="P18" s="19" t="e">
        <f>#VALUE!</f>
        <v>#VALUE!</v>
      </c>
      <c r="Q18" s="22">
        <v>1</v>
      </c>
      <c r="R18" s="19" t="e">
        <f>#VALUE!</f>
        <v>#VALUE!</v>
      </c>
      <c r="S18" s="22">
        <v>1</v>
      </c>
      <c r="T18" s="19" t="e">
        <f>#VALUE!</f>
        <v>#VALUE!</v>
      </c>
      <c r="U18" s="22">
        <v>1</v>
      </c>
      <c r="V18" s="19" t="e">
        <f>#VALUE!</f>
        <v>#VALUE!</v>
      </c>
      <c r="W18" s="22">
        <v>1</v>
      </c>
      <c r="X18" s="19" t="e">
        <f>#VALUE!</f>
        <v>#VALUE!</v>
      </c>
      <c r="Y18" s="21"/>
      <c r="Z18" s="19" t="e">
        <f>#VALUE!</f>
        <v>#VALUE!</v>
      </c>
      <c r="AA18" s="21"/>
      <c r="AB18" s="19" t="e">
        <f>#VALUE!</f>
        <v>#VALUE!</v>
      </c>
      <c r="AC18" s="21"/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237</v>
      </c>
      <c r="C19" s="21">
        <v>1958</v>
      </c>
      <c r="D19" s="20" t="s">
        <v>10</v>
      </c>
      <c r="E19" s="20"/>
      <c r="F19" s="22" t="e">
        <f>J19+L19+N19+P19+R19+T19+V19+X19+Z19+AB19+AD19+AF19</f>
        <v>#VALUE!</v>
      </c>
      <c r="G19" s="22">
        <v>4</v>
      </c>
      <c r="H19" s="23" t="e">
        <f>J19+L19+N19+P19+R19+T19+V19+X19+Z19+AB19+AD19+AF19</f>
        <v>#VALUE!</v>
      </c>
      <c r="I19" s="22"/>
      <c r="J19" s="19" t="e">
        <f>#VALUE!</f>
        <v>#VALUE!</v>
      </c>
      <c r="K19" s="22"/>
      <c r="L19" s="19" t="e">
        <f>#VALUE!</f>
        <v>#VALUE!</v>
      </c>
      <c r="M19" s="22"/>
      <c r="N19" s="19" t="e">
        <f>#VALUE!</f>
        <v>#VALUE!</v>
      </c>
      <c r="O19" s="22">
        <v>4</v>
      </c>
      <c r="P19" s="19" t="e">
        <f>#VALUE!</f>
        <v>#VALUE!</v>
      </c>
      <c r="Q19" s="22"/>
      <c r="R19" s="19" t="e">
        <f>#VALUE!</f>
        <v>#VALUE!</v>
      </c>
      <c r="S19" s="22"/>
      <c r="T19" s="19" t="e">
        <f>#VALUE!</f>
        <v>#VALUE!</v>
      </c>
      <c r="U19" s="22"/>
      <c r="V19" s="19" t="e">
        <f>#VALUE!</f>
        <v>#VALUE!</v>
      </c>
      <c r="W19" s="22"/>
      <c r="X19" s="19" t="e">
        <f>#VALUE!</f>
        <v>#VALUE!</v>
      </c>
      <c r="Y19" s="21"/>
      <c r="Z19" s="19" t="e">
        <f>#VALUE!</f>
        <v>#VALUE!</v>
      </c>
      <c r="AA19" s="21">
        <v>1</v>
      </c>
      <c r="AB19" s="19" t="e">
        <f>#VALUE!</f>
        <v>#VALUE!</v>
      </c>
      <c r="AC19" s="21">
        <v>1</v>
      </c>
      <c r="AD19" s="19" t="e">
        <f>#VALUE!</f>
        <v>#VALUE!</v>
      </c>
      <c r="AE19" s="21">
        <v>2</v>
      </c>
      <c r="AF19" s="19" t="e">
        <f>#VALUE!</f>
        <v>#VALUE!</v>
      </c>
    </row>
    <row r="20" spans="1:32" s="14" customFormat="1" ht="11.25" customHeight="1">
      <c r="A20" s="19">
        <v>3</v>
      </c>
      <c r="B20" s="20" t="s">
        <v>234</v>
      </c>
      <c r="C20" s="21">
        <v>1942</v>
      </c>
      <c r="D20" s="26" t="s">
        <v>235</v>
      </c>
      <c r="E20" s="20"/>
      <c r="F20" s="22" t="e">
        <f>J20+L20+N20+P20+R20+T20+V20+X20+Z20+AB20+AD20+AF20</f>
        <v>#VALUE!</v>
      </c>
      <c r="G20" s="22">
        <v>2</v>
      </c>
      <c r="H20" s="23" t="e">
        <f>J20+L20+N20+P20+R20+T20+V20+X20+Z20+AB20+AD20+AF20</f>
        <v>#VALUE!</v>
      </c>
      <c r="I20" s="22"/>
      <c r="J20" s="19" t="e">
        <f>#VALUE!</f>
        <v>#VALUE!</v>
      </c>
      <c r="K20" s="22"/>
      <c r="L20" s="19" t="e">
        <f>#VALUE!</f>
        <v>#VALUE!</v>
      </c>
      <c r="M20" s="22">
        <v>2</v>
      </c>
      <c r="N20" s="19" t="e">
        <f>#VALUE!</f>
        <v>#VALUE!</v>
      </c>
      <c r="O20" s="22">
        <v>3</v>
      </c>
      <c r="P20" s="19" t="e">
        <f>#VALUE!</f>
        <v>#VALUE!</v>
      </c>
      <c r="Q20" s="22"/>
      <c r="R20" s="19" t="e">
        <f>#VALUE!</f>
        <v>#VALUE!</v>
      </c>
      <c r="S20" s="22"/>
      <c r="T20" s="19" t="e">
        <f>#VALUE!</f>
        <v>#VALUE!</v>
      </c>
      <c r="U20" s="22"/>
      <c r="V20" s="19" t="e">
        <f>#VALUE!</f>
        <v>#VALUE!</v>
      </c>
      <c r="W20" s="22"/>
      <c r="X20" s="19" t="e">
        <f>#VALUE!</f>
        <v>#VALUE!</v>
      </c>
      <c r="Y20" s="21"/>
      <c r="Z20" s="19" t="e">
        <f>#VALUE!</f>
        <v>#VALUE!</v>
      </c>
      <c r="AA20" s="21"/>
      <c r="AB20" s="19" t="e">
        <f>#VALUE!</f>
        <v>#VALUE!</v>
      </c>
      <c r="AC20" s="21"/>
      <c r="AD20" s="19" t="e">
        <f>#VALUE!</f>
        <v>#VALUE!</v>
      </c>
      <c r="AE20" s="21"/>
      <c r="AF20" s="19" t="e">
        <f>#VALUE!</f>
        <v>#VALUE!</v>
      </c>
    </row>
    <row r="21" spans="1:32" s="14" customFormat="1" ht="11.25" customHeight="1">
      <c r="A21" s="19">
        <v>4</v>
      </c>
      <c r="B21" s="20" t="s">
        <v>236</v>
      </c>
      <c r="C21" s="21">
        <v>1950</v>
      </c>
      <c r="D21" s="20" t="s">
        <v>10</v>
      </c>
      <c r="E21" s="20"/>
      <c r="F21" s="22" t="e">
        <f>J21+L21+N21+P21+R21+T21+V21+X21+Z21+AB21+AD21+AF21</f>
        <v>#VALUE!</v>
      </c>
      <c r="G21" s="22">
        <v>2</v>
      </c>
      <c r="H21" s="23" t="e">
        <f>J21+L21+N21+P21+R21+T21+V21+X21+Z21+AB21+AD21+AF21</f>
        <v>#VALUE!</v>
      </c>
      <c r="I21" s="22"/>
      <c r="J21" s="19" t="e">
        <f>#VALUE!</f>
        <v>#VALUE!</v>
      </c>
      <c r="K21" s="22"/>
      <c r="L21" s="19" t="e">
        <f>#VALUE!</f>
        <v>#VALUE!</v>
      </c>
      <c r="M21" s="22">
        <v>3</v>
      </c>
      <c r="N21" s="19" t="e">
        <f>#VALUE!</f>
        <v>#VALUE!</v>
      </c>
      <c r="O21" s="22">
        <v>2</v>
      </c>
      <c r="P21" s="19" t="e">
        <f>#VALUE!</f>
        <v>#VALUE!</v>
      </c>
      <c r="Q21" s="22"/>
      <c r="R21" s="19" t="e">
        <f>#VALUE!</f>
        <v>#VALUE!</v>
      </c>
      <c r="S21" s="22"/>
      <c r="T21" s="19" t="e">
        <f>#VALUE!</f>
        <v>#VALUE!</v>
      </c>
      <c r="U21" s="22"/>
      <c r="V21" s="19" t="e">
        <f>#VALUE!</f>
        <v>#VALUE!</v>
      </c>
      <c r="W21" s="22"/>
      <c r="X21" s="19" t="e">
        <f>#VALUE!</f>
        <v>#VALUE!</v>
      </c>
      <c r="Y21" s="21"/>
      <c r="Z21" s="19" t="e">
        <f>#VALUE!</f>
        <v>#VALUE!</v>
      </c>
      <c r="AA21" s="21"/>
      <c r="AB21" s="19" t="e">
        <f>#VALUE!</f>
        <v>#VALUE!</v>
      </c>
      <c r="AC21" s="21"/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308</v>
      </c>
      <c r="C22" s="21">
        <v>1963</v>
      </c>
      <c r="D22" s="20" t="s">
        <v>290</v>
      </c>
      <c r="E22" s="20"/>
      <c r="F22" s="22" t="e">
        <f>J22+L22+N22+P22+R22+T22+V22+X22+Z22+AB22+AD22+AF22</f>
        <v>#VALUE!</v>
      </c>
      <c r="G22" s="22">
        <v>1</v>
      </c>
      <c r="H22" s="23" t="e">
        <f>J22+L22+N22+P22+R22+T22+V22+X22+Z22+AB22+AD22+AF22</f>
        <v>#VALUE!</v>
      </c>
      <c r="I22" s="22"/>
      <c r="J22" s="19" t="e">
        <f>#VALUE!</f>
        <v>#VALUE!</v>
      </c>
      <c r="K22" s="22"/>
      <c r="L22" s="19" t="e">
        <f>#VALUE!</f>
        <v>#VALUE!</v>
      </c>
      <c r="M22" s="22"/>
      <c r="N22" s="19" t="e">
        <f>#VALUE!</f>
        <v>#VALUE!</v>
      </c>
      <c r="O22" s="22"/>
      <c r="P22" s="19" t="e">
        <f>#VALUE!</f>
        <v>#VALUE!</v>
      </c>
      <c r="Q22" s="22"/>
      <c r="R22" s="19" t="e">
        <f>#VALUE!</f>
        <v>#VALUE!</v>
      </c>
      <c r="S22" s="22"/>
      <c r="T22" s="19" t="e">
        <f>#VALUE!</f>
        <v>#VALUE!</v>
      </c>
      <c r="U22" s="22"/>
      <c r="V22" s="19" t="e">
        <f>#VALUE!</f>
        <v>#VALUE!</v>
      </c>
      <c r="W22" s="22">
        <v>2</v>
      </c>
      <c r="X22" s="19" t="e">
        <f>#VALUE!</f>
        <v>#VALUE!</v>
      </c>
      <c r="Y22" s="21"/>
      <c r="Z22" s="19" t="e">
        <f>#VALUE!</f>
        <v>#VALUE!</v>
      </c>
      <c r="AA22" s="21"/>
      <c r="AB22" s="19" t="e">
        <f>#VALUE!</f>
        <v>#VALUE!</v>
      </c>
      <c r="AC22" s="21"/>
      <c r="AD22" s="19" t="e">
        <f>#VALUE!</f>
        <v>#VALUE!</v>
      </c>
      <c r="AE22" s="21"/>
      <c r="AF22" s="19" t="e">
        <f>#VALUE!</f>
        <v>#VALUE!</v>
      </c>
    </row>
  </sheetData>
  <sheetProtection/>
  <autoFilter ref="A17:AF17">
    <sortState ref="A18:AF22">
      <sortCondition descending="1" sortBy="value" ref="H18:H22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130" zoomScaleNormal="130" zoomScalePageLayoutView="0" workbookViewId="0" topLeftCell="A1">
      <selection activeCell="O12" sqref="O12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2" customWidth="1"/>
    <col min="4" max="4" width="9.28125" style="1" customWidth="1"/>
    <col min="5" max="5" width="11.7109375" style="1" customWidth="1"/>
    <col min="6" max="8" width="6.421875" style="1" customWidth="1"/>
    <col min="9" max="9" width="2.421875" style="1" bestFit="1" customWidth="1"/>
    <col min="10" max="10" width="2.28125" style="3" bestFit="1" customWidth="1"/>
    <col min="11" max="11" width="3.28125" style="1" customWidth="1"/>
    <col min="12" max="12" width="4.00390625" style="3" customWidth="1"/>
    <col min="13" max="13" width="4.00390625" style="1" customWidth="1"/>
    <col min="14" max="14" width="4.00390625" style="3" customWidth="1"/>
    <col min="15" max="15" width="4.00390625" style="1" customWidth="1"/>
    <col min="16" max="16" width="4.00390625" style="3" customWidth="1"/>
    <col min="17" max="17" width="4.00390625" style="1" customWidth="1"/>
    <col min="18" max="18" width="4.00390625" style="3" customWidth="1"/>
    <col min="19" max="19" width="4.00390625" style="1" customWidth="1"/>
    <col min="20" max="20" width="4.00390625" style="3" customWidth="1"/>
    <col min="21" max="22" width="4.00390625" style="1" customWidth="1"/>
    <col min="23" max="23" width="3.140625" style="1" customWidth="1"/>
    <col min="24" max="24" width="3.57421875" style="1" bestFit="1" customWidth="1"/>
    <col min="25" max="25" width="3.140625" style="1" customWidth="1"/>
    <col min="26" max="26" width="3.57421875" style="1" bestFit="1" customWidth="1"/>
    <col min="27" max="27" width="3.140625" style="1" customWidth="1"/>
    <col min="28" max="28" width="3.57421875" style="1" bestFit="1" customWidth="1"/>
    <col min="29" max="32" width="3.14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134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304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134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134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134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134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134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134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134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333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278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333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6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239</v>
      </c>
      <c r="C18" s="21">
        <v>1972</v>
      </c>
      <c r="D18" s="20" t="s">
        <v>141</v>
      </c>
      <c r="E18" s="20"/>
      <c r="F18" s="22" t="e">
        <f aca="true" t="shared" si="0" ref="F18:F39">J18+L18+N18+P18+R18+T18+V18+X18+Z18+AB18+AD18+AF18</f>
        <v>#VALUE!</v>
      </c>
      <c r="G18" s="22">
        <v>6</v>
      </c>
      <c r="H18" s="23" t="e">
        <f aca="true" t="shared" si="1" ref="H18:H39">J18+L18+N18+P18+R18+T18+V18+X18+Z18+AB18+AD18+AF18</f>
        <v>#VALUE!</v>
      </c>
      <c r="I18" s="22"/>
      <c r="J18" s="19" t="e">
        <f>#VALUE!</f>
        <v>#VALUE!</v>
      </c>
      <c r="K18" s="22"/>
      <c r="L18" s="19" t="e">
        <f>#VALUE!</f>
        <v>#VALUE!</v>
      </c>
      <c r="M18" s="22"/>
      <c r="N18" s="19" t="e">
        <f>#VALUE!</f>
        <v>#VALUE!</v>
      </c>
      <c r="O18" s="22">
        <v>2</v>
      </c>
      <c r="P18" s="19" t="e">
        <f>#VALUE!</f>
        <v>#VALUE!</v>
      </c>
      <c r="Q18" s="22"/>
      <c r="R18" s="19" t="e">
        <f>#VALUE!</f>
        <v>#VALUE!</v>
      </c>
      <c r="S18" s="22"/>
      <c r="T18" s="19" t="e">
        <f>#VALUE!</f>
        <v>#VALUE!</v>
      </c>
      <c r="U18" s="22">
        <v>1</v>
      </c>
      <c r="V18" s="19" t="e">
        <f>#VALUE!</f>
        <v>#VALUE!</v>
      </c>
      <c r="W18" s="22">
        <v>1</v>
      </c>
      <c r="X18" s="19" t="e">
        <f>#VALUE!</f>
        <v>#VALUE!</v>
      </c>
      <c r="Y18" s="21"/>
      <c r="Z18" s="19" t="e">
        <f>#VALUE!</f>
        <v>#VALUE!</v>
      </c>
      <c r="AA18" s="21">
        <v>1</v>
      </c>
      <c r="AB18" s="19" t="e">
        <f>#VALUE!</f>
        <v>#VALUE!</v>
      </c>
      <c r="AC18" s="21">
        <v>2</v>
      </c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240</v>
      </c>
      <c r="C19" s="21">
        <v>1966</v>
      </c>
      <c r="D19" s="20" t="s">
        <v>10</v>
      </c>
      <c r="E19" s="20"/>
      <c r="F19" s="22" t="e">
        <f t="shared" si="0"/>
        <v>#VALUE!</v>
      </c>
      <c r="G19" s="22">
        <v>5</v>
      </c>
      <c r="H19" s="23" t="e">
        <f t="shared" si="1"/>
        <v>#VALUE!</v>
      </c>
      <c r="I19" s="22"/>
      <c r="J19" s="19" t="e">
        <f>#VALUE!</f>
        <v>#VALUE!</v>
      </c>
      <c r="K19" s="22"/>
      <c r="L19" s="19" t="e">
        <f>#VALUE!</f>
        <v>#VALUE!</v>
      </c>
      <c r="M19" s="22">
        <v>1</v>
      </c>
      <c r="N19" s="19" t="e">
        <f>#VALUE!</f>
        <v>#VALUE!</v>
      </c>
      <c r="O19" s="22">
        <v>3</v>
      </c>
      <c r="P19" s="19" t="e">
        <f>#VALUE!</f>
        <v>#VALUE!</v>
      </c>
      <c r="Q19" s="22">
        <v>2</v>
      </c>
      <c r="R19" s="19" t="e">
        <f>#VALUE!</f>
        <v>#VALUE!</v>
      </c>
      <c r="S19" s="22">
        <v>2</v>
      </c>
      <c r="T19" s="19" t="e">
        <f>#VALUE!</f>
        <v>#VALUE!</v>
      </c>
      <c r="U19" s="22"/>
      <c r="V19" s="19" t="e">
        <f>#VALUE!</f>
        <v>#VALUE!</v>
      </c>
      <c r="W19" s="22"/>
      <c r="X19" s="19" t="e">
        <f>#VALUE!</f>
        <v>#VALUE!</v>
      </c>
      <c r="Y19" s="21"/>
      <c r="Z19" s="19" t="e">
        <f>#VALUE!</f>
        <v>#VALUE!</v>
      </c>
      <c r="AA19" s="21"/>
      <c r="AB19" s="19" t="e">
        <f>#VALUE!</f>
        <v>#VALUE!</v>
      </c>
      <c r="AC19" s="21">
        <v>1</v>
      </c>
      <c r="AD19" s="19" t="e">
        <f>#VALUE!</f>
        <v>#VALUE!</v>
      </c>
      <c r="AE19" s="21"/>
      <c r="AF19" s="19" t="e">
        <f>#VALUE!</f>
        <v>#VALUE!</v>
      </c>
    </row>
    <row r="20" spans="1:32" s="14" customFormat="1" ht="11.25" customHeight="1">
      <c r="A20" s="19">
        <v>3</v>
      </c>
      <c r="B20" s="20" t="s">
        <v>318</v>
      </c>
      <c r="C20" s="21">
        <v>1967</v>
      </c>
      <c r="D20" s="20" t="s">
        <v>235</v>
      </c>
      <c r="E20" s="20"/>
      <c r="F20" s="22" t="e">
        <f t="shared" si="0"/>
        <v>#VALUE!</v>
      </c>
      <c r="G20" s="22">
        <v>4</v>
      </c>
      <c r="H20" s="23" t="e">
        <f t="shared" si="1"/>
        <v>#VALUE!</v>
      </c>
      <c r="I20" s="22"/>
      <c r="J20" s="19" t="e">
        <f>#VALUE!</f>
        <v>#VALUE!</v>
      </c>
      <c r="K20" s="22"/>
      <c r="L20" s="19" t="e">
        <f>#VALUE!</f>
        <v>#VALUE!</v>
      </c>
      <c r="M20" s="22"/>
      <c r="N20" s="19" t="e">
        <f>#VALUE!</f>
        <v>#VALUE!</v>
      </c>
      <c r="O20" s="22"/>
      <c r="P20" s="19" t="e">
        <f>#VALUE!</f>
        <v>#VALUE!</v>
      </c>
      <c r="Q20" s="22"/>
      <c r="R20" s="19" t="e">
        <f>#VALUE!</f>
        <v>#VALUE!</v>
      </c>
      <c r="S20" s="22"/>
      <c r="T20" s="19" t="e">
        <f>#VALUE!</f>
        <v>#VALUE!</v>
      </c>
      <c r="U20" s="22"/>
      <c r="V20" s="19" t="e">
        <f>#VALUE!</f>
        <v>#VALUE!</v>
      </c>
      <c r="W20" s="22"/>
      <c r="X20" s="19" t="e">
        <f>#VALUE!</f>
        <v>#VALUE!</v>
      </c>
      <c r="Y20" s="21">
        <v>2</v>
      </c>
      <c r="Z20" s="19" t="e">
        <f>#VALUE!</f>
        <v>#VALUE!</v>
      </c>
      <c r="AA20" s="21">
        <v>5</v>
      </c>
      <c r="AB20" s="19" t="e">
        <f>#VALUE!</f>
        <v>#VALUE!</v>
      </c>
      <c r="AC20" s="21">
        <v>5</v>
      </c>
      <c r="AD20" s="19" t="e">
        <f>#VALUE!</f>
        <v>#VALUE!</v>
      </c>
      <c r="AE20" s="21">
        <v>3</v>
      </c>
      <c r="AF20" s="19" t="e">
        <f>#VALUE!</f>
        <v>#VALUE!</v>
      </c>
    </row>
    <row r="21" spans="1:32" s="14" customFormat="1" ht="11.25" customHeight="1">
      <c r="A21" s="19">
        <v>4</v>
      </c>
      <c r="B21" s="20" t="s">
        <v>241</v>
      </c>
      <c r="C21" s="21">
        <v>1973</v>
      </c>
      <c r="D21" s="20" t="s">
        <v>10</v>
      </c>
      <c r="E21" s="20"/>
      <c r="F21" s="22" t="e">
        <f t="shared" si="0"/>
        <v>#VALUE!</v>
      </c>
      <c r="G21" s="22">
        <v>4</v>
      </c>
      <c r="H21" s="23" t="e">
        <f t="shared" si="1"/>
        <v>#VALUE!</v>
      </c>
      <c r="I21" s="22"/>
      <c r="J21" s="19" t="e">
        <f>#VALUE!</f>
        <v>#VALUE!</v>
      </c>
      <c r="K21" s="22"/>
      <c r="L21" s="19" t="e">
        <f>#VALUE!</f>
        <v>#VALUE!</v>
      </c>
      <c r="M21" s="22">
        <v>3</v>
      </c>
      <c r="N21" s="19" t="e">
        <f>#VALUE!</f>
        <v>#VALUE!</v>
      </c>
      <c r="O21" s="22">
        <v>5</v>
      </c>
      <c r="P21" s="19" t="e">
        <f>#VALUE!</f>
        <v>#VALUE!</v>
      </c>
      <c r="Q21" s="22"/>
      <c r="R21" s="19" t="e">
        <f>#VALUE!</f>
        <v>#VALUE!</v>
      </c>
      <c r="S21" s="22">
        <v>3</v>
      </c>
      <c r="T21" s="19" t="e">
        <f>#VALUE!</f>
        <v>#VALUE!</v>
      </c>
      <c r="U21" s="22"/>
      <c r="V21" s="19" t="e">
        <f>#VALUE!</f>
        <v>#VALUE!</v>
      </c>
      <c r="W21" s="22"/>
      <c r="X21" s="19" t="e">
        <f>#VALUE!</f>
        <v>#VALUE!</v>
      </c>
      <c r="Y21" s="21"/>
      <c r="Z21" s="19" t="e">
        <f>#VALUE!</f>
        <v>#VALUE!</v>
      </c>
      <c r="AA21" s="21"/>
      <c r="AB21" s="19" t="e">
        <f>#VALUE!</f>
        <v>#VALUE!</v>
      </c>
      <c r="AC21" s="21">
        <v>4</v>
      </c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238</v>
      </c>
      <c r="C22" s="21">
        <v>1972</v>
      </c>
      <c r="D22" s="20" t="s">
        <v>10</v>
      </c>
      <c r="E22" s="20"/>
      <c r="F22" s="22" t="e">
        <f t="shared" si="0"/>
        <v>#VALUE!</v>
      </c>
      <c r="G22" s="22">
        <v>3</v>
      </c>
      <c r="H22" s="23" t="e">
        <f t="shared" si="1"/>
        <v>#VALUE!</v>
      </c>
      <c r="I22" s="22"/>
      <c r="J22" s="19" t="e">
        <f>#VALUE!</f>
        <v>#VALUE!</v>
      </c>
      <c r="K22" s="22"/>
      <c r="L22" s="19" t="e">
        <f>#VALUE!</f>
        <v>#VALUE!</v>
      </c>
      <c r="M22" s="22"/>
      <c r="N22" s="19" t="e">
        <f>#VALUE!</f>
        <v>#VALUE!</v>
      </c>
      <c r="O22" s="22">
        <v>1</v>
      </c>
      <c r="P22" s="19" t="e">
        <f>#VALUE!</f>
        <v>#VALUE!</v>
      </c>
      <c r="Q22" s="22">
        <v>1</v>
      </c>
      <c r="R22" s="19" t="e">
        <f>#VALUE!</f>
        <v>#VALUE!</v>
      </c>
      <c r="S22" s="22">
        <v>1</v>
      </c>
      <c r="T22" s="19" t="e">
        <f>#VALUE!</f>
        <v>#VALUE!</v>
      </c>
      <c r="U22" s="22"/>
      <c r="V22" s="19" t="e">
        <f>#VALUE!</f>
        <v>#VALUE!</v>
      </c>
      <c r="W22" s="22"/>
      <c r="X22" s="19" t="e">
        <f>#VALUE!</f>
        <v>#VALUE!</v>
      </c>
      <c r="Y22" s="21"/>
      <c r="Z22" s="19" t="e">
        <f>#VALUE!</f>
        <v>#VALUE!</v>
      </c>
      <c r="AA22" s="21"/>
      <c r="AB22" s="19" t="e">
        <f>#VALUE!</f>
        <v>#VALUE!</v>
      </c>
      <c r="AC22" s="21"/>
      <c r="AD22" s="19" t="e">
        <f>#VALUE!</f>
        <v>#VALUE!</v>
      </c>
      <c r="AE22" s="21"/>
      <c r="AF22" s="19" t="e">
        <f>#VALUE!</f>
        <v>#VALUE!</v>
      </c>
    </row>
    <row r="23" spans="1:32" s="14" customFormat="1" ht="11.25" customHeight="1">
      <c r="A23" s="19">
        <v>6</v>
      </c>
      <c r="B23" s="20" t="s">
        <v>245</v>
      </c>
      <c r="C23" s="21">
        <v>1966</v>
      </c>
      <c r="D23" s="20" t="s">
        <v>10</v>
      </c>
      <c r="E23" s="20"/>
      <c r="F23" s="22" t="e">
        <f t="shared" si="0"/>
        <v>#VALUE!</v>
      </c>
      <c r="G23" s="22">
        <v>3</v>
      </c>
      <c r="H23" s="23" t="e">
        <f t="shared" si="1"/>
        <v>#VALUE!</v>
      </c>
      <c r="I23" s="22"/>
      <c r="J23" s="19" t="e">
        <f>#VALUE!</f>
        <v>#VALUE!</v>
      </c>
      <c r="K23" s="22"/>
      <c r="L23" s="19" t="e">
        <f>#VALUE!</f>
        <v>#VALUE!</v>
      </c>
      <c r="M23" s="22"/>
      <c r="N23" s="19" t="e">
        <f>#VALUE!</f>
        <v>#VALUE!</v>
      </c>
      <c r="O23" s="22">
        <v>9</v>
      </c>
      <c r="P23" s="19" t="e">
        <f>#VALUE!</f>
        <v>#VALUE!</v>
      </c>
      <c r="Q23" s="22"/>
      <c r="R23" s="19" t="e">
        <f>#VALUE!</f>
        <v>#VALUE!</v>
      </c>
      <c r="S23" s="22">
        <v>4</v>
      </c>
      <c r="T23" s="19" t="e">
        <f>#VALUE!</f>
        <v>#VALUE!</v>
      </c>
      <c r="U23" s="22"/>
      <c r="V23" s="19" t="e">
        <f>#VALUE!</f>
        <v>#VALUE!</v>
      </c>
      <c r="W23" s="22"/>
      <c r="X23" s="19" t="e">
        <f>#VALUE!</f>
        <v>#VALUE!</v>
      </c>
      <c r="Y23" s="21"/>
      <c r="Z23" s="19" t="e">
        <f>#VALUE!</f>
        <v>#VALUE!</v>
      </c>
      <c r="AA23" s="21">
        <v>4</v>
      </c>
      <c r="AB23" s="19" t="e">
        <f>#VALUE!</f>
        <v>#VALUE!</v>
      </c>
      <c r="AC23" s="21"/>
      <c r="AD23" s="19" t="e">
        <f>#VALUE!</f>
        <v>#VALUE!</v>
      </c>
      <c r="AE23" s="21"/>
      <c r="AF23" s="19" t="e">
        <f>#VALUE!</f>
        <v>#VALUE!</v>
      </c>
    </row>
    <row r="24" spans="1:32" s="14" customFormat="1" ht="11.25" customHeight="1">
      <c r="A24" s="19">
        <v>7</v>
      </c>
      <c r="B24" s="20" t="s">
        <v>244</v>
      </c>
      <c r="C24" s="21">
        <v>1973</v>
      </c>
      <c r="D24" s="20" t="s">
        <v>10</v>
      </c>
      <c r="E24" s="20"/>
      <c r="F24" s="22" t="e">
        <f t="shared" si="0"/>
        <v>#VALUE!</v>
      </c>
      <c r="G24" s="22">
        <v>3</v>
      </c>
      <c r="H24" s="23" t="e">
        <f t="shared" si="1"/>
        <v>#VALUE!</v>
      </c>
      <c r="I24" s="22"/>
      <c r="J24" s="19" t="e">
        <f>#VALUE!</f>
        <v>#VALUE!</v>
      </c>
      <c r="K24" s="22"/>
      <c r="L24" s="19" t="e">
        <f>#VALUE!</f>
        <v>#VALUE!</v>
      </c>
      <c r="M24" s="22">
        <v>5</v>
      </c>
      <c r="N24" s="19" t="e">
        <f>#VALUE!</f>
        <v>#VALUE!</v>
      </c>
      <c r="O24" s="22">
        <v>8</v>
      </c>
      <c r="P24" s="19" t="e">
        <f>#VALUE!</f>
        <v>#VALUE!</v>
      </c>
      <c r="Q24" s="22"/>
      <c r="R24" s="19" t="e">
        <f>#VALUE!</f>
        <v>#VALUE!</v>
      </c>
      <c r="S24" s="22">
        <v>5</v>
      </c>
      <c r="T24" s="19" t="e">
        <f>#VALUE!</f>
        <v>#VALUE!</v>
      </c>
      <c r="U24" s="22"/>
      <c r="V24" s="19" t="e">
        <f>#VALUE!</f>
        <v>#VALUE!</v>
      </c>
      <c r="W24" s="22"/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/>
      <c r="AD24" s="19" t="e">
        <f>#VALUE!</f>
        <v>#VALUE!</v>
      </c>
      <c r="AE24" s="21"/>
      <c r="AF24" s="19" t="e">
        <f>#VALUE!</f>
        <v>#VALUE!</v>
      </c>
    </row>
    <row r="25" spans="1:32" s="14" customFormat="1" ht="11.25" customHeight="1">
      <c r="A25" s="19">
        <v>8</v>
      </c>
      <c r="B25" s="20" t="s">
        <v>99</v>
      </c>
      <c r="C25" s="21">
        <v>1965</v>
      </c>
      <c r="D25" s="20" t="s">
        <v>23</v>
      </c>
      <c r="E25" s="20"/>
      <c r="F25" s="22" t="e">
        <f t="shared" si="0"/>
        <v>#VALUE!</v>
      </c>
      <c r="G25" s="22">
        <v>2</v>
      </c>
      <c r="H25" s="23" t="e">
        <f t="shared" si="1"/>
        <v>#VALUE!</v>
      </c>
      <c r="I25" s="22"/>
      <c r="J25" s="19" t="e">
        <f>#VALUE!</f>
        <v>#VALUE!</v>
      </c>
      <c r="K25" s="22"/>
      <c r="L25" s="19" t="e">
        <f>#VALUE!</f>
        <v>#VALUE!</v>
      </c>
      <c r="M25" s="22"/>
      <c r="N25" s="19" t="e">
        <f>#VALUE!</f>
        <v>#VALUE!</v>
      </c>
      <c r="O25" s="22"/>
      <c r="P25" s="19" t="e">
        <f>#VALUE!</f>
        <v>#VALUE!</v>
      </c>
      <c r="Q25" s="22"/>
      <c r="R25" s="19" t="e">
        <f>#VALUE!</f>
        <v>#VALUE!</v>
      </c>
      <c r="S25" s="22"/>
      <c r="T25" s="19" t="e">
        <f>#VALUE!</f>
        <v>#VALUE!</v>
      </c>
      <c r="U25" s="22"/>
      <c r="V25" s="19" t="e">
        <f>#VALUE!</f>
        <v>#VALUE!</v>
      </c>
      <c r="W25" s="22"/>
      <c r="X25" s="19" t="e">
        <f>#VALUE!</f>
        <v>#VALUE!</v>
      </c>
      <c r="Y25" s="21">
        <v>1</v>
      </c>
      <c r="Z25" s="19" t="e">
        <f>#VALUE!</f>
        <v>#VALUE!</v>
      </c>
      <c r="AA25" s="21">
        <v>2</v>
      </c>
      <c r="AB25" s="19" t="e">
        <f>#VALUE!</f>
        <v>#VALUE!</v>
      </c>
      <c r="AC25" s="21"/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251</v>
      </c>
      <c r="C26" s="21">
        <v>1970</v>
      </c>
      <c r="D26" s="20" t="s">
        <v>60</v>
      </c>
      <c r="E26" s="20"/>
      <c r="F26" s="22" t="e">
        <f t="shared" si="0"/>
        <v>#VALUE!</v>
      </c>
      <c r="G26" s="22">
        <v>3</v>
      </c>
      <c r="H26" s="23" t="e">
        <f t="shared" si="1"/>
        <v>#VALUE!</v>
      </c>
      <c r="I26" s="22"/>
      <c r="J26" s="19" t="e">
        <f>#VALUE!</f>
        <v>#VALUE!</v>
      </c>
      <c r="K26" s="22"/>
      <c r="L26" s="19" t="e">
        <f>#VALUE!</f>
        <v>#VALUE!</v>
      </c>
      <c r="M26" s="22"/>
      <c r="N26" s="19" t="e">
        <f>#VALUE!</f>
        <v>#VALUE!</v>
      </c>
      <c r="O26" s="22">
        <v>16</v>
      </c>
      <c r="P26" s="19" t="e">
        <f>#VALUE!</f>
        <v>#VALUE!</v>
      </c>
      <c r="Q26" s="22">
        <v>3</v>
      </c>
      <c r="R26" s="19" t="e">
        <f>#VALUE!</f>
        <v>#VALUE!</v>
      </c>
      <c r="S26" s="22">
        <v>6</v>
      </c>
      <c r="T26" s="19" t="e">
        <f>#VALUE!</f>
        <v>#VALUE!</v>
      </c>
      <c r="U26" s="22"/>
      <c r="V26" s="19" t="e">
        <f>#VALUE!</f>
        <v>#VALUE!</v>
      </c>
      <c r="W26" s="22"/>
      <c r="X26" s="19" t="e">
        <f>#VALUE!</f>
        <v>#VALUE!</v>
      </c>
      <c r="Y26" s="21"/>
      <c r="Z26" s="19" t="e">
        <f>#VALUE!</f>
        <v>#VALUE!</v>
      </c>
      <c r="AA26" s="21"/>
      <c r="AB26" s="19" t="e">
        <f>#VALUE!</f>
        <v>#VALUE!</v>
      </c>
      <c r="AC26" s="21"/>
      <c r="AD26" s="19" t="e">
        <f>#VALUE!</f>
        <v>#VALUE!</v>
      </c>
      <c r="AE26" s="21"/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317</v>
      </c>
      <c r="C27" s="21">
        <v>1968</v>
      </c>
      <c r="D27" s="20" t="s">
        <v>235</v>
      </c>
      <c r="E27" s="20"/>
      <c r="F27" s="22" t="e">
        <f t="shared" si="0"/>
        <v>#VALUE!</v>
      </c>
      <c r="G27" s="22">
        <v>2</v>
      </c>
      <c r="H27" s="23" t="e">
        <f t="shared" si="1"/>
        <v>#VALUE!</v>
      </c>
      <c r="I27" s="22"/>
      <c r="J27" s="19" t="e">
        <f>#VALUE!</f>
        <v>#VALUE!</v>
      </c>
      <c r="K27" s="22"/>
      <c r="L27" s="19" t="e">
        <f>#VALUE!</f>
        <v>#VALUE!</v>
      </c>
      <c r="M27" s="22"/>
      <c r="N27" s="19" t="e">
        <f>#VALUE!</f>
        <v>#VALUE!</v>
      </c>
      <c r="O27" s="22"/>
      <c r="P27" s="19" t="e">
        <f>#VALUE!</f>
        <v>#VALUE!</v>
      </c>
      <c r="Q27" s="22"/>
      <c r="R27" s="19" t="e">
        <f>#VALUE!</f>
        <v>#VALUE!</v>
      </c>
      <c r="S27" s="22"/>
      <c r="T27" s="19" t="e">
        <f>#VALUE!</f>
        <v>#VALUE!</v>
      </c>
      <c r="U27" s="22"/>
      <c r="V27" s="19" t="e">
        <f>#VALUE!</f>
        <v>#VALUE!</v>
      </c>
      <c r="W27" s="22"/>
      <c r="X27" s="19" t="e">
        <f>#VALUE!</f>
        <v>#VALUE!</v>
      </c>
      <c r="Y27" s="21"/>
      <c r="Z27" s="19" t="e">
        <f>#VALUE!</f>
        <v>#VALUE!</v>
      </c>
      <c r="AA27" s="21">
        <v>3</v>
      </c>
      <c r="AB27" s="19" t="e">
        <f>#VALUE!</f>
        <v>#VALUE!</v>
      </c>
      <c r="AC27" s="21"/>
      <c r="AD27" s="19" t="e">
        <f>#VALUE!</f>
        <v>#VALUE!</v>
      </c>
      <c r="AE27" s="21">
        <v>2</v>
      </c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65</v>
      </c>
      <c r="C28" s="21">
        <v>1972</v>
      </c>
      <c r="D28" s="20" t="s">
        <v>10</v>
      </c>
      <c r="E28" s="20"/>
      <c r="F28" s="22" t="e">
        <f t="shared" si="0"/>
        <v>#VALUE!</v>
      </c>
      <c r="G28" s="22">
        <v>2</v>
      </c>
      <c r="H28" s="23" t="e">
        <f t="shared" si="1"/>
        <v>#VALUE!</v>
      </c>
      <c r="I28" s="22"/>
      <c r="J28" s="19" t="e">
        <f>#VALUE!</f>
        <v>#VALUE!</v>
      </c>
      <c r="K28" s="22"/>
      <c r="L28" s="19" t="e">
        <f>#VALUE!</f>
        <v>#VALUE!</v>
      </c>
      <c r="M28" s="22">
        <v>4</v>
      </c>
      <c r="N28" s="19" t="e">
        <f>#VALUE!</f>
        <v>#VALUE!</v>
      </c>
      <c r="O28" s="22">
        <v>4</v>
      </c>
      <c r="P28" s="19" t="e">
        <f>#VALUE!</f>
        <v>#VALUE!</v>
      </c>
      <c r="Q28" s="22"/>
      <c r="R28" s="19" t="e">
        <f>#VALUE!</f>
        <v>#VALUE!</v>
      </c>
      <c r="S28" s="22"/>
      <c r="T28" s="19" t="e">
        <f>#VALUE!</f>
        <v>#VALUE!</v>
      </c>
      <c r="U28" s="22"/>
      <c r="V28" s="19" t="e">
        <f>#VALUE!</f>
        <v>#VALUE!</v>
      </c>
      <c r="W28" s="22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248</v>
      </c>
      <c r="C29" s="21">
        <v>1971</v>
      </c>
      <c r="D29" s="20" t="s">
        <v>10</v>
      </c>
      <c r="E29" s="20"/>
      <c r="F29" s="22" t="e">
        <f t="shared" si="0"/>
        <v>#VALUE!</v>
      </c>
      <c r="G29" s="22">
        <v>2</v>
      </c>
      <c r="H29" s="23" t="e">
        <f t="shared" si="1"/>
        <v>#VALUE!</v>
      </c>
      <c r="I29" s="22"/>
      <c r="J29" s="19" t="e">
        <f>#VALUE!</f>
        <v>#VALUE!</v>
      </c>
      <c r="K29" s="22"/>
      <c r="L29" s="19" t="e">
        <f>#VALUE!</f>
        <v>#VALUE!</v>
      </c>
      <c r="M29" s="22">
        <v>2</v>
      </c>
      <c r="N29" s="19" t="e">
        <f>#VALUE!</f>
        <v>#VALUE!</v>
      </c>
      <c r="O29" s="22">
        <v>12</v>
      </c>
      <c r="P29" s="19" t="e">
        <f>#VALUE!</f>
        <v>#VALUE!</v>
      </c>
      <c r="Q29" s="22"/>
      <c r="R29" s="19" t="e">
        <f>#VALUE!</f>
        <v>#VALUE!</v>
      </c>
      <c r="S29" s="22"/>
      <c r="T29" s="19" t="e">
        <f>#VALUE!</f>
        <v>#VALUE!</v>
      </c>
      <c r="U29" s="22"/>
      <c r="V29" s="19" t="e">
        <f>#VALUE!</f>
        <v>#VALUE!</v>
      </c>
      <c r="W29" s="22"/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/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242</v>
      </c>
      <c r="C30" s="21">
        <v>1972</v>
      </c>
      <c r="D30" s="20" t="s">
        <v>10</v>
      </c>
      <c r="E30" s="20"/>
      <c r="F30" s="22" t="e">
        <f t="shared" si="0"/>
        <v>#VALUE!</v>
      </c>
      <c r="G30" s="22">
        <v>2</v>
      </c>
      <c r="H30" s="23" t="e">
        <f t="shared" si="1"/>
        <v>#VALUE!</v>
      </c>
      <c r="I30" s="22"/>
      <c r="J30" s="19" t="e">
        <f>#VALUE!</f>
        <v>#VALUE!</v>
      </c>
      <c r="K30" s="22"/>
      <c r="L30" s="19" t="e">
        <f>#VALUE!</f>
        <v>#VALUE!</v>
      </c>
      <c r="M30" s="22">
        <v>7</v>
      </c>
      <c r="N30" s="19" t="e">
        <f>#VALUE!</f>
        <v>#VALUE!</v>
      </c>
      <c r="O30" s="22">
        <v>6</v>
      </c>
      <c r="P30" s="19" t="e">
        <f>#VALUE!</f>
        <v>#VALUE!</v>
      </c>
      <c r="Q30" s="22"/>
      <c r="R30" s="19" t="e">
        <f>#VALUE!</f>
        <v>#VALUE!</v>
      </c>
      <c r="S30" s="22"/>
      <c r="T30" s="19" t="e">
        <f>#VALUE!</f>
        <v>#VALUE!</v>
      </c>
      <c r="U30" s="22"/>
      <c r="V30" s="19" t="e">
        <f>#VALUE!</f>
        <v>#VALUE!</v>
      </c>
      <c r="W30" s="22"/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/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246</v>
      </c>
      <c r="C31" s="21">
        <v>1971</v>
      </c>
      <c r="D31" s="20" t="s">
        <v>10</v>
      </c>
      <c r="E31" s="20"/>
      <c r="F31" s="22" t="e">
        <f t="shared" si="0"/>
        <v>#VALUE!</v>
      </c>
      <c r="G31" s="22">
        <v>2</v>
      </c>
      <c r="H31" s="23" t="e">
        <f t="shared" si="1"/>
        <v>#VALUE!</v>
      </c>
      <c r="I31" s="22"/>
      <c r="J31" s="19" t="e">
        <f>#VALUE!</f>
        <v>#VALUE!</v>
      </c>
      <c r="K31" s="22"/>
      <c r="L31" s="19" t="e">
        <f>#VALUE!</f>
        <v>#VALUE!</v>
      </c>
      <c r="M31" s="22">
        <v>6</v>
      </c>
      <c r="N31" s="19" t="e">
        <f>#VALUE!</f>
        <v>#VALUE!</v>
      </c>
      <c r="O31" s="22">
        <v>10</v>
      </c>
      <c r="P31" s="19" t="e">
        <f>#VALUE!</f>
        <v>#VALUE!</v>
      </c>
      <c r="Q31" s="22"/>
      <c r="R31" s="19" t="e">
        <f>#VALUE!</f>
        <v>#VALUE!</v>
      </c>
      <c r="S31" s="22"/>
      <c r="T31" s="19" t="e">
        <f>#VALUE!</f>
        <v>#VALUE!</v>
      </c>
      <c r="U31" s="22"/>
      <c r="V31" s="19" t="e">
        <f>#VALUE!</f>
        <v>#VALUE!</v>
      </c>
      <c r="W31" s="22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99</v>
      </c>
      <c r="C32" s="21">
        <v>1965</v>
      </c>
      <c r="D32" s="20" t="s">
        <v>10</v>
      </c>
      <c r="E32" s="20"/>
      <c r="F32" s="22" t="e">
        <f t="shared" si="0"/>
        <v>#VALUE!</v>
      </c>
      <c r="G32" s="22">
        <v>2</v>
      </c>
      <c r="H32" s="23" t="e">
        <f t="shared" si="1"/>
        <v>#VALUE!</v>
      </c>
      <c r="I32" s="22"/>
      <c r="J32" s="19" t="e">
        <f>#VALUE!</f>
        <v>#VALUE!</v>
      </c>
      <c r="K32" s="22"/>
      <c r="L32" s="19" t="e">
        <f>#VALUE!</f>
        <v>#VALUE!</v>
      </c>
      <c r="M32" s="22">
        <v>8</v>
      </c>
      <c r="N32" s="19" t="e">
        <f>#VALUE!</f>
        <v>#VALUE!</v>
      </c>
      <c r="O32" s="22">
        <v>13</v>
      </c>
      <c r="P32" s="19" t="e">
        <f>#VALUE!</f>
        <v>#VALUE!</v>
      </c>
      <c r="Q32" s="22"/>
      <c r="R32" s="19" t="e">
        <f>#VALUE!</f>
        <v>#VALUE!</v>
      </c>
      <c r="S32" s="22"/>
      <c r="T32" s="19" t="e">
        <f>#VALUE!</f>
        <v>#VALUE!</v>
      </c>
      <c r="U32" s="22"/>
      <c r="V32" s="19" t="e">
        <f>#VALUE!</f>
        <v>#VALUE!</v>
      </c>
      <c r="W32" s="22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336</v>
      </c>
      <c r="C33" s="21">
        <v>1973</v>
      </c>
      <c r="D33" s="20" t="s">
        <v>235</v>
      </c>
      <c r="E33" s="20"/>
      <c r="F33" s="22" t="e">
        <f t="shared" si="0"/>
        <v>#VALUE!</v>
      </c>
      <c r="G33" s="22">
        <v>1</v>
      </c>
      <c r="H33" s="23" t="e">
        <f t="shared" si="1"/>
        <v>#VALUE!</v>
      </c>
      <c r="I33" s="22"/>
      <c r="J33" s="19" t="e">
        <f>#VALUE!</f>
        <v>#VALUE!</v>
      </c>
      <c r="K33" s="22"/>
      <c r="L33" s="19" t="e">
        <f>#VALUE!</f>
        <v>#VALUE!</v>
      </c>
      <c r="M33" s="22"/>
      <c r="N33" s="19" t="e">
        <f>#VALUE!</f>
        <v>#VALUE!</v>
      </c>
      <c r="O33" s="22"/>
      <c r="P33" s="19" t="e">
        <f>#VALUE!</f>
        <v>#VALUE!</v>
      </c>
      <c r="Q33" s="22"/>
      <c r="R33" s="19" t="e">
        <f>#VALUE!</f>
        <v>#VALUE!</v>
      </c>
      <c r="S33" s="22"/>
      <c r="T33" s="19" t="e">
        <f>#VALUE!</f>
        <v>#VALUE!</v>
      </c>
      <c r="U33" s="22"/>
      <c r="V33" s="19" t="e">
        <f>#VALUE!</f>
        <v>#VALUE!</v>
      </c>
      <c r="W33" s="22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>
        <v>3</v>
      </c>
      <c r="AD33" s="19" t="e">
        <f>#VALUE!</f>
        <v>#VALUE!</v>
      </c>
      <c r="AE33" s="21"/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319</v>
      </c>
      <c r="C34" s="21">
        <v>1968</v>
      </c>
      <c r="D34" s="20" t="s">
        <v>235</v>
      </c>
      <c r="E34" s="20"/>
      <c r="F34" s="22" t="e">
        <f t="shared" si="0"/>
        <v>#VALUE!</v>
      </c>
      <c r="G34" s="22">
        <v>1</v>
      </c>
      <c r="H34" s="23" t="e">
        <f t="shared" si="1"/>
        <v>#VALUE!</v>
      </c>
      <c r="I34" s="22"/>
      <c r="J34" s="19" t="e">
        <f>#VALUE!</f>
        <v>#VALUE!</v>
      </c>
      <c r="K34" s="22"/>
      <c r="L34" s="19" t="e">
        <f>#VALUE!</f>
        <v>#VALUE!</v>
      </c>
      <c r="M34" s="22"/>
      <c r="N34" s="19" t="e">
        <f>#VALUE!</f>
        <v>#VALUE!</v>
      </c>
      <c r="O34" s="22"/>
      <c r="P34" s="19" t="e">
        <f>#VALUE!</f>
        <v>#VALUE!</v>
      </c>
      <c r="Q34" s="22"/>
      <c r="R34" s="19" t="e">
        <f>#VALUE!</f>
        <v>#VALUE!</v>
      </c>
      <c r="S34" s="22"/>
      <c r="T34" s="19" t="e">
        <f>#VALUE!</f>
        <v>#VALUE!</v>
      </c>
      <c r="U34" s="22"/>
      <c r="V34" s="19" t="e">
        <f>#VALUE!</f>
        <v>#VALUE!</v>
      </c>
      <c r="W34" s="22"/>
      <c r="X34" s="19" t="e">
        <f>#VALUE!</f>
        <v>#VALUE!</v>
      </c>
      <c r="Y34" s="21"/>
      <c r="Z34" s="19" t="e">
        <f>#VALUE!</f>
        <v>#VALUE!</v>
      </c>
      <c r="AA34" s="21">
        <v>6</v>
      </c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243</v>
      </c>
      <c r="C35" s="21">
        <v>1966</v>
      </c>
      <c r="D35" s="20" t="s">
        <v>10</v>
      </c>
      <c r="E35" s="20"/>
      <c r="F35" s="22" t="e">
        <f t="shared" si="0"/>
        <v>#VALUE!</v>
      </c>
      <c r="G35" s="22">
        <v>1</v>
      </c>
      <c r="H35" s="23" t="e">
        <f t="shared" si="1"/>
        <v>#VALUE!</v>
      </c>
      <c r="I35" s="22"/>
      <c r="J35" s="19" t="e">
        <f>#VALUE!</f>
        <v>#VALUE!</v>
      </c>
      <c r="K35" s="22"/>
      <c r="L35" s="19" t="e">
        <f>#VALUE!</f>
        <v>#VALUE!</v>
      </c>
      <c r="M35" s="22"/>
      <c r="N35" s="19" t="e">
        <f>#VALUE!</f>
        <v>#VALUE!</v>
      </c>
      <c r="O35" s="22">
        <v>7</v>
      </c>
      <c r="P35" s="19" t="e">
        <f>#VALUE!</f>
        <v>#VALUE!</v>
      </c>
      <c r="Q35" s="22"/>
      <c r="R35" s="19" t="e">
        <f>#VALUE!</f>
        <v>#VALUE!</v>
      </c>
      <c r="S35" s="22"/>
      <c r="T35" s="19" t="e">
        <f>#VALUE!</f>
        <v>#VALUE!</v>
      </c>
      <c r="U35" s="22"/>
      <c r="V35" s="19" t="e">
        <f>#VALUE!</f>
        <v>#VALUE!</v>
      </c>
      <c r="W35" s="22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320</v>
      </c>
      <c r="C36" s="21">
        <v>1968</v>
      </c>
      <c r="D36" s="20" t="s">
        <v>235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2"/>
      <c r="L36" s="19" t="e">
        <f>#VALUE!</f>
        <v>#VALUE!</v>
      </c>
      <c r="M36" s="22"/>
      <c r="N36" s="19" t="e">
        <f>#VALUE!</f>
        <v>#VALUE!</v>
      </c>
      <c r="O36" s="22"/>
      <c r="P36" s="19" t="e">
        <f>#VALUE!</f>
        <v>#VALUE!</v>
      </c>
      <c r="Q36" s="22"/>
      <c r="R36" s="19" t="e">
        <f>#VALUE!</f>
        <v>#VALUE!</v>
      </c>
      <c r="S36" s="22"/>
      <c r="T36" s="19" t="e">
        <f>#VALUE!</f>
        <v>#VALUE!</v>
      </c>
      <c r="U36" s="22"/>
      <c r="V36" s="19" t="e">
        <f>#VALUE!</f>
        <v>#VALUE!</v>
      </c>
      <c r="W36" s="22"/>
      <c r="X36" s="19" t="e">
        <f>#VALUE!</f>
        <v>#VALUE!</v>
      </c>
      <c r="Y36" s="21"/>
      <c r="Z36" s="19" t="e">
        <f>#VALUE!</f>
        <v>#VALUE!</v>
      </c>
      <c r="AA36" s="21">
        <v>7</v>
      </c>
      <c r="AB36" s="19" t="e">
        <f>#VALUE!</f>
        <v>#VALUE!</v>
      </c>
      <c r="AC36" s="21"/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247</v>
      </c>
      <c r="C37" s="21">
        <v>1974</v>
      </c>
      <c r="D37" s="20" t="s">
        <v>10</v>
      </c>
      <c r="E37" s="20"/>
      <c r="F37" s="22" t="e">
        <f t="shared" si="0"/>
        <v>#VALUE!</v>
      </c>
      <c r="G37" s="22">
        <v>1</v>
      </c>
      <c r="H37" s="23" t="e">
        <f t="shared" si="1"/>
        <v>#VALUE!</v>
      </c>
      <c r="I37" s="22"/>
      <c r="J37" s="19" t="e">
        <f>#VALUE!</f>
        <v>#VALUE!</v>
      </c>
      <c r="K37" s="22"/>
      <c r="L37" s="19" t="e">
        <f>#VALUE!</f>
        <v>#VALUE!</v>
      </c>
      <c r="M37" s="22"/>
      <c r="N37" s="19" t="e">
        <f>#VALUE!</f>
        <v>#VALUE!</v>
      </c>
      <c r="O37" s="22">
        <v>11</v>
      </c>
      <c r="P37" s="19" t="e">
        <f>#VALUE!</f>
        <v>#VALUE!</v>
      </c>
      <c r="Q37" s="22"/>
      <c r="R37" s="19" t="e">
        <f>#VALUE!</f>
        <v>#VALUE!</v>
      </c>
      <c r="S37" s="22"/>
      <c r="T37" s="19" t="e">
        <f>#VALUE!</f>
        <v>#VALUE!</v>
      </c>
      <c r="U37" s="22"/>
      <c r="V37" s="19" t="e">
        <f>#VALUE!</f>
        <v>#VALUE!</v>
      </c>
      <c r="W37" s="22"/>
      <c r="X37" s="19" t="e">
        <f>#VALUE!</f>
        <v>#VALUE!</v>
      </c>
      <c r="Y37" s="21"/>
      <c r="Z37" s="19" t="e">
        <f>#VALUE!</f>
        <v>#VALUE!</v>
      </c>
      <c r="AA37" s="21"/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249</v>
      </c>
      <c r="C38" s="21">
        <v>1968</v>
      </c>
      <c r="D38" s="20" t="s">
        <v>10</v>
      </c>
      <c r="E38" s="20"/>
      <c r="F38" s="22" t="e">
        <f t="shared" si="0"/>
        <v>#VALUE!</v>
      </c>
      <c r="G38" s="22">
        <v>1</v>
      </c>
      <c r="H38" s="23" t="e">
        <f t="shared" si="1"/>
        <v>#VALUE!</v>
      </c>
      <c r="I38" s="22"/>
      <c r="J38" s="19" t="e">
        <f>#VALUE!</f>
        <v>#VALUE!</v>
      </c>
      <c r="K38" s="22"/>
      <c r="L38" s="19" t="e">
        <f>#VALUE!</f>
        <v>#VALUE!</v>
      </c>
      <c r="M38" s="22"/>
      <c r="N38" s="19" t="e">
        <f>#VALUE!</f>
        <v>#VALUE!</v>
      </c>
      <c r="O38" s="22">
        <v>14</v>
      </c>
      <c r="P38" s="19" t="e">
        <f>#VALUE!</f>
        <v>#VALUE!</v>
      </c>
      <c r="Q38" s="22"/>
      <c r="R38" s="19" t="e">
        <f>#VALUE!</f>
        <v>#VALUE!</v>
      </c>
      <c r="S38" s="22"/>
      <c r="T38" s="19" t="e">
        <f>#VALUE!</f>
        <v>#VALUE!</v>
      </c>
      <c r="U38" s="22"/>
      <c r="V38" s="19" t="e">
        <f>#VALUE!</f>
        <v>#VALUE!</v>
      </c>
      <c r="W38" s="22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s="14" customFormat="1" ht="11.25" customHeight="1">
      <c r="A39" s="19">
        <v>22</v>
      </c>
      <c r="B39" s="20" t="s">
        <v>250</v>
      </c>
      <c r="C39" s="21">
        <v>1974</v>
      </c>
      <c r="D39" s="20" t="s">
        <v>10</v>
      </c>
      <c r="E39" s="20"/>
      <c r="F39" s="22" t="e">
        <f t="shared" si="0"/>
        <v>#VALUE!</v>
      </c>
      <c r="G39" s="22">
        <v>1</v>
      </c>
      <c r="H39" s="23" t="e">
        <f t="shared" si="1"/>
        <v>#VALUE!</v>
      </c>
      <c r="I39" s="22"/>
      <c r="J39" s="19" t="e">
        <f>#VALUE!</f>
        <v>#VALUE!</v>
      </c>
      <c r="K39" s="22"/>
      <c r="L39" s="19" t="e">
        <f>#VALUE!</f>
        <v>#VALUE!</v>
      </c>
      <c r="M39" s="22"/>
      <c r="N39" s="19" t="e">
        <f>#VALUE!</f>
        <v>#VALUE!</v>
      </c>
      <c r="O39" s="22">
        <v>15</v>
      </c>
      <c r="P39" s="19" t="e">
        <f>#VALUE!</f>
        <v>#VALUE!</v>
      </c>
      <c r="Q39" s="22"/>
      <c r="R39" s="19" t="e">
        <f>#VALUE!</f>
        <v>#VALUE!</v>
      </c>
      <c r="S39" s="22"/>
      <c r="T39" s="19" t="e">
        <f>#VALUE!</f>
        <v>#VALUE!</v>
      </c>
      <c r="U39" s="22"/>
      <c r="V39" s="19" t="e">
        <f>#VALUE!</f>
        <v>#VALUE!</v>
      </c>
      <c r="W39" s="22"/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</sheetData>
  <sheetProtection/>
  <autoFilter ref="A17:AF17">
    <sortState ref="A18:AF39">
      <sortCondition descending="1" sortBy="value" ref="H18:H39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="140" zoomScaleNormal="140" zoomScalePageLayoutView="0" workbookViewId="0" topLeftCell="A1">
      <selection activeCell="O12" sqref="O12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1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4.00390625" style="1" customWidth="1"/>
    <col min="16" max="16" width="4.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32" width="3.5742187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134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304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134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134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134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134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111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134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134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333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278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333</v>
      </c>
      <c r="P11" s="9" t="s">
        <v>8</v>
      </c>
      <c r="Y11" s="5"/>
    </row>
    <row r="12" spans="1:25" s="4" customFormat="1" ht="12" customHeight="1">
      <c r="A12" s="5"/>
      <c r="B12" s="5"/>
      <c r="C12" s="10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10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140</v>
      </c>
      <c r="C18" s="21">
        <v>1963</v>
      </c>
      <c r="D18" s="20" t="s">
        <v>141</v>
      </c>
      <c r="E18" s="20"/>
      <c r="F18" s="22" t="e">
        <f aca="true" t="shared" si="0" ref="F18:F26">J18+L18+N18+P18+R18+T18+V18+X18+Z18+AB18+AD18+AF18</f>
        <v>#VALUE!</v>
      </c>
      <c r="G18" s="22">
        <v>11</v>
      </c>
      <c r="H18" s="23" t="e">
        <f>J18+L18+N18+P18+R18+T18+X18+Z18+AB18+AD18</f>
        <v>#VALUE!</v>
      </c>
      <c r="I18" s="22">
        <v>1</v>
      </c>
      <c r="J18" s="19" t="e">
        <f>#VALUE!</f>
        <v>#VALUE!</v>
      </c>
      <c r="K18" s="22">
        <v>1</v>
      </c>
      <c r="L18" s="19" t="e">
        <f>#VALUE!</f>
        <v>#VALUE!</v>
      </c>
      <c r="M18" s="22">
        <v>1</v>
      </c>
      <c r="N18" s="19" t="e">
        <f>#VALUE!</f>
        <v>#VALUE!</v>
      </c>
      <c r="O18" s="22">
        <v>1</v>
      </c>
      <c r="P18" s="19" t="e">
        <f>#VALUE!</f>
        <v>#VALUE!</v>
      </c>
      <c r="Q18" s="22">
        <v>1</v>
      </c>
      <c r="R18" s="19" t="e">
        <f>#VALUE!</f>
        <v>#VALUE!</v>
      </c>
      <c r="S18" s="22">
        <v>1</v>
      </c>
      <c r="T18" s="19" t="e">
        <f>#VALUE!</f>
        <v>#VALUE!</v>
      </c>
      <c r="U18" s="22">
        <v>3</v>
      </c>
      <c r="V18" s="24" t="e">
        <f>#VALUE!</f>
        <v>#VALUE!</v>
      </c>
      <c r="W18" s="22"/>
      <c r="X18" s="19" t="e">
        <f>#VALUE!</f>
        <v>#VALUE!</v>
      </c>
      <c r="Y18" s="21">
        <v>2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2</v>
      </c>
      <c r="AD18" s="19" t="e">
        <f>#VALUE!</f>
        <v>#VALUE!</v>
      </c>
      <c r="AE18" s="21">
        <v>3</v>
      </c>
      <c r="AF18" s="24" t="e">
        <f>#VALUE!</f>
        <v>#VALUE!</v>
      </c>
    </row>
    <row r="19" spans="1:32" s="14" customFormat="1" ht="11.25" customHeight="1">
      <c r="A19" s="19">
        <v>2</v>
      </c>
      <c r="B19" s="20" t="s">
        <v>277</v>
      </c>
      <c r="C19" s="21">
        <v>1957</v>
      </c>
      <c r="D19" s="20" t="s">
        <v>141</v>
      </c>
      <c r="E19" s="20"/>
      <c r="F19" s="22" t="e">
        <f t="shared" si="0"/>
        <v>#VALUE!</v>
      </c>
      <c r="G19" s="22">
        <v>7</v>
      </c>
      <c r="H19" s="23" t="e">
        <f aca="true" t="shared" si="1" ref="H19:H26">J19+L19+N19+P19+R19+T19+V19+X19+Z19+AB19+AD19+AF19</f>
        <v>#VALUE!</v>
      </c>
      <c r="I19" s="22"/>
      <c r="J19" s="19" t="e">
        <f>#VALUE!</f>
        <v>#VALUE!</v>
      </c>
      <c r="K19" s="22"/>
      <c r="L19" s="19" t="e">
        <f>#VALUE!</f>
        <v>#VALUE!</v>
      </c>
      <c r="M19" s="22"/>
      <c r="N19" s="19" t="e">
        <f>#VALUE!</f>
        <v>#VALUE!</v>
      </c>
      <c r="O19" s="22"/>
      <c r="P19" s="19" t="e">
        <f>#VALUE!</f>
        <v>#VALUE!</v>
      </c>
      <c r="Q19" s="22">
        <v>2</v>
      </c>
      <c r="R19" s="19" t="e">
        <f>#VALUE!</f>
        <v>#VALUE!</v>
      </c>
      <c r="S19" s="22">
        <v>2</v>
      </c>
      <c r="T19" s="19" t="e">
        <f>#VALUE!</f>
        <v>#VALUE!</v>
      </c>
      <c r="U19" s="22">
        <v>2</v>
      </c>
      <c r="V19" s="19" t="e">
        <f>#VALUE!</f>
        <v>#VALUE!</v>
      </c>
      <c r="W19" s="22">
        <v>2</v>
      </c>
      <c r="X19" s="19" t="e">
        <f>#VALUE!</f>
        <v>#VALUE!</v>
      </c>
      <c r="Y19" s="21">
        <v>1</v>
      </c>
      <c r="Z19" s="19" t="e">
        <f>#VALUE!</f>
        <v>#VALUE!</v>
      </c>
      <c r="AA19" s="21">
        <v>2</v>
      </c>
      <c r="AB19" s="19" t="e">
        <f>#VALUE!</f>
        <v>#VALUE!</v>
      </c>
      <c r="AC19" s="21"/>
      <c r="AD19" s="19" t="e">
        <f>#VALUE!</f>
        <v>#VALUE!</v>
      </c>
      <c r="AE19" s="21">
        <v>2</v>
      </c>
      <c r="AF19" s="19" t="e">
        <f>#VALUE!</f>
        <v>#VALUE!</v>
      </c>
    </row>
    <row r="20" spans="1:32" s="14" customFormat="1" ht="11.25" customHeight="1">
      <c r="A20" s="19">
        <v>3</v>
      </c>
      <c r="B20" s="20" t="s">
        <v>337</v>
      </c>
      <c r="C20" s="21">
        <v>1963</v>
      </c>
      <c r="D20" s="20" t="s">
        <v>10</v>
      </c>
      <c r="E20" s="20"/>
      <c r="F20" s="22" t="e">
        <f t="shared" si="0"/>
        <v>#VALUE!</v>
      </c>
      <c r="G20" s="22">
        <v>2</v>
      </c>
      <c r="H20" s="23" t="e">
        <f t="shared" si="1"/>
        <v>#VALUE!</v>
      </c>
      <c r="I20" s="22"/>
      <c r="J20" s="19" t="e">
        <f>#VALUE!</f>
        <v>#VALUE!</v>
      </c>
      <c r="K20" s="22"/>
      <c r="L20" s="19" t="e">
        <f>#VALUE!</f>
        <v>#VALUE!</v>
      </c>
      <c r="M20" s="22"/>
      <c r="N20" s="19" t="e">
        <f>#VALUE!</f>
        <v>#VALUE!</v>
      </c>
      <c r="O20" s="22">
        <v>6</v>
      </c>
      <c r="P20" s="19" t="e">
        <f>#VALUE!</f>
        <v>#VALUE!</v>
      </c>
      <c r="Q20" s="22"/>
      <c r="R20" s="19" t="e">
        <f>#VALUE!</f>
        <v>#VALUE!</v>
      </c>
      <c r="S20" s="22"/>
      <c r="T20" s="19" t="e">
        <f>#VALUE!</f>
        <v>#VALUE!</v>
      </c>
      <c r="U20" s="22"/>
      <c r="V20" s="19" t="e">
        <f>#VALUE!</f>
        <v>#VALUE!</v>
      </c>
      <c r="W20" s="22"/>
      <c r="X20" s="19" t="e">
        <f>#VALUE!</f>
        <v>#VALUE!</v>
      </c>
      <c r="Y20" s="21"/>
      <c r="Z20" s="19" t="e">
        <f>#VALUE!</f>
        <v>#VALUE!</v>
      </c>
      <c r="AA20" s="21"/>
      <c r="AB20" s="19" t="e">
        <f>#VALUE!</f>
        <v>#VALUE!</v>
      </c>
      <c r="AC20" s="21">
        <v>1</v>
      </c>
      <c r="AD20" s="19" t="e">
        <f>#VALUE!</f>
        <v>#VALUE!</v>
      </c>
      <c r="AE20" s="21">
        <v>1</v>
      </c>
      <c r="AF20" s="19" t="e">
        <f>#VALUE!</f>
        <v>#VALUE!</v>
      </c>
    </row>
    <row r="21" spans="1:32" s="14" customFormat="1" ht="11.25" customHeight="1">
      <c r="A21" s="19">
        <v>4</v>
      </c>
      <c r="B21" s="20" t="s">
        <v>309</v>
      </c>
      <c r="C21" s="21">
        <v>1961</v>
      </c>
      <c r="D21" s="20" t="s">
        <v>60</v>
      </c>
      <c r="E21" s="20"/>
      <c r="F21" s="22" t="e">
        <f t="shared" si="0"/>
        <v>#VALUE!</v>
      </c>
      <c r="G21" s="22">
        <v>2</v>
      </c>
      <c r="H21" s="23" t="e">
        <f t="shared" si="1"/>
        <v>#VALUE!</v>
      </c>
      <c r="I21" s="22"/>
      <c r="J21" s="19" t="e">
        <f>#VALUE!</f>
        <v>#VALUE!</v>
      </c>
      <c r="K21" s="22"/>
      <c r="L21" s="19" t="e">
        <f>#VALUE!</f>
        <v>#VALUE!</v>
      </c>
      <c r="M21" s="22"/>
      <c r="N21" s="19" t="e">
        <f>#VALUE!</f>
        <v>#VALUE!</v>
      </c>
      <c r="O21" s="22"/>
      <c r="P21" s="19" t="e">
        <f>#VALUE!</f>
        <v>#VALUE!</v>
      </c>
      <c r="Q21" s="22"/>
      <c r="R21" s="19" t="e">
        <f>#VALUE!</f>
        <v>#VALUE!</v>
      </c>
      <c r="S21" s="22"/>
      <c r="T21" s="19" t="e">
        <f>#VALUE!</f>
        <v>#VALUE!</v>
      </c>
      <c r="U21" s="22">
        <v>1</v>
      </c>
      <c r="V21" s="19" t="e">
        <f>#VALUE!</f>
        <v>#VALUE!</v>
      </c>
      <c r="W21" s="22">
        <v>1</v>
      </c>
      <c r="X21" s="19" t="e">
        <f>#VALUE!</f>
        <v>#VALUE!</v>
      </c>
      <c r="Y21" s="21"/>
      <c r="Z21" s="19" t="e">
        <f>#VALUE!</f>
        <v>#VALUE!</v>
      </c>
      <c r="AA21" s="21"/>
      <c r="AB21" s="19" t="e">
        <f>#VALUE!</f>
        <v>#VALUE!</v>
      </c>
      <c r="AC21" s="21"/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252</v>
      </c>
      <c r="C22" s="21">
        <v>1956</v>
      </c>
      <c r="D22" s="20" t="s">
        <v>10</v>
      </c>
      <c r="E22" s="20"/>
      <c r="F22" s="22" t="e">
        <f t="shared" si="0"/>
        <v>#VALUE!</v>
      </c>
      <c r="G22" s="22">
        <v>1</v>
      </c>
      <c r="H22" s="23" t="e">
        <f t="shared" si="1"/>
        <v>#VALUE!</v>
      </c>
      <c r="I22" s="22"/>
      <c r="J22" s="19" t="e">
        <f>#VALUE!</f>
        <v>#VALUE!</v>
      </c>
      <c r="K22" s="22"/>
      <c r="L22" s="19" t="e">
        <f>#VALUE!</f>
        <v>#VALUE!</v>
      </c>
      <c r="M22" s="22"/>
      <c r="N22" s="19" t="e">
        <f>#VALUE!</f>
        <v>#VALUE!</v>
      </c>
      <c r="O22" s="22">
        <v>2</v>
      </c>
      <c r="P22" s="19" t="e">
        <f>#VALUE!</f>
        <v>#VALUE!</v>
      </c>
      <c r="Q22" s="22"/>
      <c r="R22" s="19" t="e">
        <f>#VALUE!</f>
        <v>#VALUE!</v>
      </c>
      <c r="S22" s="22"/>
      <c r="T22" s="19" t="e">
        <f>#VALUE!</f>
        <v>#VALUE!</v>
      </c>
      <c r="U22" s="22"/>
      <c r="V22" s="19" t="e">
        <f>#VALUE!</f>
        <v>#VALUE!</v>
      </c>
      <c r="W22" s="22"/>
      <c r="X22" s="19" t="e">
        <f>#VALUE!</f>
        <v>#VALUE!</v>
      </c>
      <c r="Y22" s="21"/>
      <c r="Z22" s="19" t="e">
        <f>#VALUE!</f>
        <v>#VALUE!</v>
      </c>
      <c r="AA22" s="21"/>
      <c r="AB22" s="19" t="e">
        <f>#VALUE!</f>
        <v>#VALUE!</v>
      </c>
      <c r="AC22" s="21"/>
      <c r="AD22" s="19" t="e">
        <f>#VALUE!</f>
        <v>#VALUE!</v>
      </c>
      <c r="AE22" s="21"/>
      <c r="AF22" s="19" t="e">
        <f>#VALUE!</f>
        <v>#VALUE!</v>
      </c>
    </row>
    <row r="23" spans="1:32" s="14" customFormat="1" ht="11.25" customHeight="1">
      <c r="A23" s="19">
        <v>6</v>
      </c>
      <c r="B23" s="20" t="s">
        <v>253</v>
      </c>
      <c r="C23" s="21">
        <v>1963</v>
      </c>
      <c r="D23" s="20" t="s">
        <v>10</v>
      </c>
      <c r="E23" s="20"/>
      <c r="F23" s="22" t="e">
        <f t="shared" si="0"/>
        <v>#VALUE!</v>
      </c>
      <c r="G23" s="22">
        <v>1</v>
      </c>
      <c r="H23" s="23" t="e">
        <f t="shared" si="1"/>
        <v>#VALUE!</v>
      </c>
      <c r="I23" s="22"/>
      <c r="J23" s="19" t="e">
        <f>#VALUE!</f>
        <v>#VALUE!</v>
      </c>
      <c r="K23" s="22"/>
      <c r="L23" s="19" t="e">
        <f>#VALUE!</f>
        <v>#VALUE!</v>
      </c>
      <c r="M23" s="22"/>
      <c r="N23" s="19" t="e">
        <f>#VALUE!</f>
        <v>#VALUE!</v>
      </c>
      <c r="O23" s="22">
        <v>3</v>
      </c>
      <c r="P23" s="19" t="e">
        <f>#VALUE!</f>
        <v>#VALUE!</v>
      </c>
      <c r="Q23" s="22"/>
      <c r="R23" s="19" t="e">
        <f>#VALUE!</f>
        <v>#VALUE!</v>
      </c>
      <c r="S23" s="22"/>
      <c r="T23" s="19" t="e">
        <f>#VALUE!</f>
        <v>#VALUE!</v>
      </c>
      <c r="U23" s="22"/>
      <c r="V23" s="19" t="e">
        <f>#VALUE!</f>
        <v>#VALUE!</v>
      </c>
      <c r="W23" s="22"/>
      <c r="X23" s="19" t="e">
        <f>#VALUE!</f>
        <v>#VALUE!</v>
      </c>
      <c r="Y23" s="21"/>
      <c r="Z23" s="19" t="e">
        <f>#VALUE!</f>
        <v>#VALUE!</v>
      </c>
      <c r="AA23" s="21"/>
      <c r="AB23" s="19" t="e">
        <f>#VALUE!</f>
        <v>#VALUE!</v>
      </c>
      <c r="AC23" s="21"/>
      <c r="AD23" s="19" t="e">
        <f>#VALUE!</f>
        <v>#VALUE!</v>
      </c>
      <c r="AE23" s="21"/>
      <c r="AF23" s="19" t="e">
        <f>#VALUE!</f>
        <v>#VALUE!</v>
      </c>
    </row>
    <row r="24" spans="1:32" s="14" customFormat="1" ht="11.25" customHeight="1">
      <c r="A24" s="19">
        <v>7</v>
      </c>
      <c r="B24" s="20" t="s">
        <v>254</v>
      </c>
      <c r="C24" s="21">
        <v>1962</v>
      </c>
      <c r="D24" s="20" t="s">
        <v>10</v>
      </c>
      <c r="E24" s="20"/>
      <c r="F24" s="22" t="e">
        <f t="shared" si="0"/>
        <v>#VALUE!</v>
      </c>
      <c r="G24" s="22">
        <v>1</v>
      </c>
      <c r="H24" s="23" t="e">
        <f t="shared" si="1"/>
        <v>#VALUE!</v>
      </c>
      <c r="I24" s="22"/>
      <c r="J24" s="19" t="e">
        <f>#VALUE!</f>
        <v>#VALUE!</v>
      </c>
      <c r="K24" s="22"/>
      <c r="L24" s="19" t="e">
        <f>#VALUE!</f>
        <v>#VALUE!</v>
      </c>
      <c r="M24" s="22"/>
      <c r="N24" s="19" t="e">
        <f>#VALUE!</f>
        <v>#VALUE!</v>
      </c>
      <c r="O24" s="22">
        <v>4</v>
      </c>
      <c r="P24" s="19" t="e">
        <f>#VALUE!</f>
        <v>#VALUE!</v>
      </c>
      <c r="Q24" s="22"/>
      <c r="R24" s="19" t="e">
        <f>#VALUE!</f>
        <v>#VALUE!</v>
      </c>
      <c r="S24" s="22"/>
      <c r="T24" s="19" t="e">
        <f>#VALUE!</f>
        <v>#VALUE!</v>
      </c>
      <c r="U24" s="22"/>
      <c r="V24" s="19" t="e">
        <f>#VALUE!</f>
        <v>#VALUE!</v>
      </c>
      <c r="W24" s="22"/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/>
      <c r="AD24" s="19" t="e">
        <f>#VALUE!</f>
        <v>#VALUE!</v>
      </c>
      <c r="AE24" s="21"/>
      <c r="AF24" s="19" t="e">
        <f>#VALUE!</f>
        <v>#VALUE!</v>
      </c>
    </row>
    <row r="25" spans="1:32" s="14" customFormat="1" ht="11.25" customHeight="1">
      <c r="A25" s="19">
        <v>8</v>
      </c>
      <c r="B25" s="20" t="s">
        <v>255</v>
      </c>
      <c r="C25" s="21">
        <v>1964</v>
      </c>
      <c r="D25" s="20" t="s">
        <v>10</v>
      </c>
      <c r="E25" s="20"/>
      <c r="F25" s="22" t="e">
        <f t="shared" si="0"/>
        <v>#VALUE!</v>
      </c>
      <c r="G25" s="22">
        <v>1</v>
      </c>
      <c r="H25" s="23" t="e">
        <f t="shared" si="1"/>
        <v>#VALUE!</v>
      </c>
      <c r="I25" s="22"/>
      <c r="J25" s="19" t="e">
        <f>#VALUE!</f>
        <v>#VALUE!</v>
      </c>
      <c r="K25" s="22"/>
      <c r="L25" s="19" t="e">
        <f>#VALUE!</f>
        <v>#VALUE!</v>
      </c>
      <c r="M25" s="22"/>
      <c r="N25" s="19" t="e">
        <f>#VALUE!</f>
        <v>#VALUE!</v>
      </c>
      <c r="O25" s="22">
        <v>5</v>
      </c>
      <c r="P25" s="19" t="e">
        <f>#VALUE!</f>
        <v>#VALUE!</v>
      </c>
      <c r="Q25" s="22"/>
      <c r="R25" s="19" t="e">
        <f>#VALUE!</f>
        <v>#VALUE!</v>
      </c>
      <c r="S25" s="22"/>
      <c r="T25" s="19" t="e">
        <f>#VALUE!</f>
        <v>#VALUE!</v>
      </c>
      <c r="U25" s="22"/>
      <c r="V25" s="19" t="e">
        <f>#VALUE!</f>
        <v>#VALUE!</v>
      </c>
      <c r="W25" s="22"/>
      <c r="X25" s="19" t="e">
        <f>#VALUE!</f>
        <v>#VALUE!</v>
      </c>
      <c r="Y25" s="21"/>
      <c r="Z25" s="19" t="e">
        <f>#VALUE!</f>
        <v>#VALUE!</v>
      </c>
      <c r="AA25" s="21"/>
      <c r="AB25" s="19" t="e">
        <f>#VALUE!</f>
        <v>#VALUE!</v>
      </c>
      <c r="AC25" s="21"/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256</v>
      </c>
      <c r="C26" s="21">
        <v>1959</v>
      </c>
      <c r="D26" s="20" t="s">
        <v>10</v>
      </c>
      <c r="E26" s="20"/>
      <c r="F26" s="22" t="e">
        <f t="shared" si="0"/>
        <v>#VALUE!</v>
      </c>
      <c r="G26" s="22">
        <v>1</v>
      </c>
      <c r="H26" s="23" t="e">
        <f t="shared" si="1"/>
        <v>#VALUE!</v>
      </c>
      <c r="I26" s="22"/>
      <c r="J26" s="19" t="e">
        <f>#VALUE!</f>
        <v>#VALUE!</v>
      </c>
      <c r="K26" s="22"/>
      <c r="L26" s="19" t="e">
        <f>#VALUE!</f>
        <v>#VALUE!</v>
      </c>
      <c r="M26" s="22"/>
      <c r="N26" s="19" t="e">
        <f>#VALUE!</f>
        <v>#VALUE!</v>
      </c>
      <c r="O26" s="22">
        <v>6</v>
      </c>
      <c r="P26" s="19" t="e">
        <f>#VALUE!</f>
        <v>#VALUE!</v>
      </c>
      <c r="Q26" s="22"/>
      <c r="R26" s="19" t="e">
        <f>#VALUE!</f>
        <v>#VALUE!</v>
      </c>
      <c r="S26" s="22"/>
      <c r="T26" s="19" t="e">
        <f>#VALUE!</f>
        <v>#VALUE!</v>
      </c>
      <c r="U26" s="22"/>
      <c r="V26" s="19" t="e">
        <f>#VALUE!</f>
        <v>#VALUE!</v>
      </c>
      <c r="W26" s="22"/>
      <c r="X26" s="19" t="e">
        <f>#VALUE!</f>
        <v>#VALUE!</v>
      </c>
      <c r="Y26" s="21"/>
      <c r="Z26" s="19" t="e">
        <f>#VALUE!</f>
        <v>#VALUE!</v>
      </c>
      <c r="AA26" s="21"/>
      <c r="AB26" s="19" t="e">
        <f>#VALUE!</f>
        <v>#VALUE!</v>
      </c>
      <c r="AC26" s="21"/>
      <c r="AD26" s="19" t="e">
        <f>#VALUE!</f>
        <v>#VALUE!</v>
      </c>
      <c r="AE26" s="21"/>
      <c r="AF26" s="19" t="e">
        <f>#VALUE!</f>
        <v>#VALUE!</v>
      </c>
    </row>
  </sheetData>
  <sheetProtection/>
  <autoFilter ref="A17:AF17">
    <sortState ref="A18:AF26">
      <sortCondition descending="1" sortBy="value" ref="H18:H26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140" zoomScaleNormal="140" zoomScalePageLayoutView="0" workbookViewId="0" topLeftCell="A1">
      <selection activeCell="A26" sqref="A26:IV26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1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3.57421875" style="1" customWidth="1"/>
    <col min="16" max="16" width="4.851562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32" width="3.5742187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142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302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89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89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89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89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89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89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278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89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341</v>
      </c>
      <c r="P11" s="9" t="s">
        <v>8</v>
      </c>
      <c r="Y11" s="5"/>
    </row>
    <row r="12" spans="1:25" s="4" customFormat="1" ht="12" customHeight="1">
      <c r="A12" s="5"/>
      <c r="B12" s="5"/>
      <c r="C12" s="10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10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147</v>
      </c>
      <c r="C18" s="21">
        <v>1948</v>
      </c>
      <c r="D18" s="20" t="s">
        <v>141</v>
      </c>
      <c r="E18" s="20"/>
      <c r="F18" s="22" t="e">
        <f aca="true" t="shared" si="0" ref="F18:F39">J18+L18+N18+P18+R18+T18+V18+X18+Z18+AB18+AD18+AF18</f>
        <v>#VALUE!</v>
      </c>
      <c r="G18" s="22">
        <v>12</v>
      </c>
      <c r="H18" s="23" t="e">
        <f>N18+P18+R18+T18+V18+X18+Z18+AB18+AF18</f>
        <v>#VALUE!</v>
      </c>
      <c r="I18" s="22">
        <v>5</v>
      </c>
      <c r="J18" s="24" t="e">
        <f>#VALUE!</f>
        <v>#VALUE!</v>
      </c>
      <c r="K18" s="22">
        <v>6</v>
      </c>
      <c r="L18" s="24" t="e">
        <f>#VALUE!</f>
        <v>#VALUE!</v>
      </c>
      <c r="M18" s="22">
        <v>4</v>
      </c>
      <c r="N18" s="19" t="e">
        <f>#VALUE!</f>
        <v>#VALUE!</v>
      </c>
      <c r="O18" s="22">
        <v>4</v>
      </c>
      <c r="P18" s="19" t="e">
        <f>#VALUE!</f>
        <v>#VALUE!</v>
      </c>
      <c r="Q18" s="22">
        <v>2</v>
      </c>
      <c r="R18" s="19" t="e">
        <f>#VALUE!</f>
        <v>#VALUE!</v>
      </c>
      <c r="S18" s="22">
        <v>2</v>
      </c>
      <c r="T18" s="19" t="e">
        <f>#VALUE!</f>
        <v>#VALUE!</v>
      </c>
      <c r="U18" s="22">
        <v>1</v>
      </c>
      <c r="V18" s="19" t="e">
        <f>#VALUE!</f>
        <v>#VALUE!</v>
      </c>
      <c r="W18" s="22">
        <v>1</v>
      </c>
      <c r="X18" s="19" t="e">
        <f>#VALUE!</f>
        <v>#VALUE!</v>
      </c>
      <c r="Y18" s="21">
        <v>1</v>
      </c>
      <c r="Z18" s="19" t="e">
        <f>#VALUE!</f>
        <v>#VALUE!</v>
      </c>
      <c r="AA18" s="21">
        <v>3</v>
      </c>
      <c r="AB18" s="19" t="e">
        <f>#VALUE!</f>
        <v>#VALUE!</v>
      </c>
      <c r="AC18" s="21">
        <v>5</v>
      </c>
      <c r="AD18" s="24" t="e">
        <f>#VALUE!</f>
        <v>#VALUE!</v>
      </c>
      <c r="AE18" s="21">
        <v>4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143</v>
      </c>
      <c r="C19" s="21">
        <v>1954</v>
      </c>
      <c r="D19" s="20" t="s">
        <v>10</v>
      </c>
      <c r="E19" s="20"/>
      <c r="F19" s="22" t="e">
        <f t="shared" si="0"/>
        <v>#VALUE!</v>
      </c>
      <c r="G19" s="22">
        <v>8</v>
      </c>
      <c r="H19" s="23" t="e">
        <f>J19+L19+N19+P19+R19+T19+V19+X19+Z19+AB19+AD19+AF19</f>
        <v>#VALUE!</v>
      </c>
      <c r="I19" s="22">
        <v>1</v>
      </c>
      <c r="J19" s="19" t="e">
        <f>#VALUE!</f>
        <v>#VALUE!</v>
      </c>
      <c r="K19" s="22">
        <v>1</v>
      </c>
      <c r="L19" s="19" t="e">
        <f>#VALUE!</f>
        <v>#VALUE!</v>
      </c>
      <c r="M19" s="22">
        <v>1</v>
      </c>
      <c r="N19" s="19" t="e">
        <f>#VALUE!</f>
        <v>#VALUE!</v>
      </c>
      <c r="O19" s="22">
        <v>3</v>
      </c>
      <c r="P19" s="19" t="e">
        <f>#VALUE!</f>
        <v>#VALUE!</v>
      </c>
      <c r="Q19" s="22">
        <v>1</v>
      </c>
      <c r="R19" s="19" t="e">
        <f>#VALUE!</f>
        <v>#VALUE!</v>
      </c>
      <c r="S19" s="22">
        <v>1</v>
      </c>
      <c r="T19" s="19" t="e">
        <f>#VALUE!</f>
        <v>#VALUE!</v>
      </c>
      <c r="U19" s="22"/>
      <c r="V19" s="19" t="e">
        <f>#VALUE!</f>
        <v>#VALUE!</v>
      </c>
      <c r="W19" s="22"/>
      <c r="X19" s="19" t="e">
        <f>#VALUE!</f>
        <v>#VALUE!</v>
      </c>
      <c r="Y19" s="21"/>
      <c r="Z19" s="19" t="e">
        <f>#VALUE!</f>
        <v>#VALUE!</v>
      </c>
      <c r="AA19" s="21"/>
      <c r="AB19" s="19" t="e">
        <f>#VALUE!</f>
        <v>#VALUE!</v>
      </c>
      <c r="AC19" s="21">
        <v>1</v>
      </c>
      <c r="AD19" s="19" t="e">
        <f>#VALUE!</f>
        <v>#VALUE!</v>
      </c>
      <c r="AE19" s="21">
        <v>1</v>
      </c>
      <c r="AF19" s="19" t="e">
        <f>#VALUE!</f>
        <v>#VALUE!</v>
      </c>
    </row>
    <row r="20" spans="1:32" s="14" customFormat="1" ht="11.25" customHeight="1">
      <c r="A20" s="19">
        <v>3</v>
      </c>
      <c r="B20" s="20" t="s">
        <v>146</v>
      </c>
      <c r="C20" s="21">
        <v>1950</v>
      </c>
      <c r="D20" s="20" t="s">
        <v>4</v>
      </c>
      <c r="E20" s="20"/>
      <c r="F20" s="22" t="e">
        <f t="shared" si="0"/>
        <v>#VALUE!</v>
      </c>
      <c r="G20" s="22">
        <v>10</v>
      </c>
      <c r="H20" s="23" t="e">
        <f>J20+L20+N20+R20+T20+V20+X20+Z20+AB20+AD20+AF20</f>
        <v>#VALUE!</v>
      </c>
      <c r="I20" s="22">
        <v>4</v>
      </c>
      <c r="J20" s="19" t="e">
        <f>#VALUE!</f>
        <v>#VALUE!</v>
      </c>
      <c r="K20" s="22">
        <v>7</v>
      </c>
      <c r="L20" s="19" t="e">
        <f>#VALUE!</f>
        <v>#VALUE!</v>
      </c>
      <c r="M20" s="22">
        <v>7</v>
      </c>
      <c r="N20" s="19" t="e">
        <f>#VALUE!</f>
        <v>#VALUE!</v>
      </c>
      <c r="O20" s="22">
        <v>10</v>
      </c>
      <c r="P20" s="24" t="e">
        <f>#VALUE!</f>
        <v>#VALUE!</v>
      </c>
      <c r="Q20" s="22">
        <v>3</v>
      </c>
      <c r="R20" s="19" t="e">
        <f>#VALUE!</f>
        <v>#VALUE!</v>
      </c>
      <c r="S20" s="22">
        <v>3</v>
      </c>
      <c r="T20" s="19" t="e">
        <f>#VALUE!</f>
        <v>#VALUE!</v>
      </c>
      <c r="U20" s="22">
        <v>3</v>
      </c>
      <c r="V20" s="19" t="e">
        <f>#VALUE!</f>
        <v>#VALUE!</v>
      </c>
      <c r="W20" s="22">
        <v>3</v>
      </c>
      <c r="X20" s="19" t="e">
        <f>#VALUE!</f>
        <v>#VALUE!</v>
      </c>
      <c r="Y20" s="21">
        <v>3</v>
      </c>
      <c r="Z20" s="19" t="e">
        <f>#VALUE!</f>
        <v>#VALUE!</v>
      </c>
      <c r="AA20" s="21">
        <v>5</v>
      </c>
      <c r="AB20" s="19" t="e">
        <f>#VALUE!</f>
        <v>#VALUE!</v>
      </c>
      <c r="AC20" s="21"/>
      <c r="AD20" s="19" t="e">
        <f>#VALUE!</f>
        <v>#VALUE!</v>
      </c>
      <c r="AE20" s="21"/>
      <c r="AF20" s="19" t="e">
        <f>#VALUE!</f>
        <v>#VALUE!</v>
      </c>
    </row>
    <row r="21" spans="1:32" s="14" customFormat="1" ht="11.25" customHeight="1">
      <c r="A21" s="19">
        <v>4</v>
      </c>
      <c r="B21" s="20" t="s">
        <v>149</v>
      </c>
      <c r="C21" s="21">
        <v>1952</v>
      </c>
      <c r="D21" s="20" t="s">
        <v>10</v>
      </c>
      <c r="E21" s="20"/>
      <c r="F21" s="22" t="e">
        <f t="shared" si="0"/>
        <v>#VALUE!</v>
      </c>
      <c r="G21" s="22">
        <v>8</v>
      </c>
      <c r="H21" s="23" t="e">
        <f>J21+L21+N21+P21+R21+T21+V21+X21+Z21+AB21+AD21+AF21</f>
        <v>#VALUE!</v>
      </c>
      <c r="I21" s="22">
        <v>8</v>
      </c>
      <c r="J21" s="19" t="e">
        <f>#VALUE!</f>
        <v>#VALUE!</v>
      </c>
      <c r="K21" s="22">
        <v>5</v>
      </c>
      <c r="L21" s="19" t="e">
        <f>#VALUE!</f>
        <v>#VALUE!</v>
      </c>
      <c r="M21" s="22">
        <v>6</v>
      </c>
      <c r="N21" s="19" t="e">
        <f>#VALUE!</f>
        <v>#VALUE!</v>
      </c>
      <c r="O21" s="22">
        <v>2</v>
      </c>
      <c r="P21" s="19" t="e">
        <f>#VALUE!</f>
        <v>#VALUE!</v>
      </c>
      <c r="Q21" s="22"/>
      <c r="R21" s="19" t="e">
        <f>#VALUE!</f>
        <v>#VALUE!</v>
      </c>
      <c r="S21" s="22"/>
      <c r="T21" s="19" t="e">
        <f>#VALUE!</f>
        <v>#VALUE!</v>
      </c>
      <c r="U21" s="22"/>
      <c r="V21" s="19" t="e">
        <f>#VALUE!</f>
        <v>#VALUE!</v>
      </c>
      <c r="W21" s="22"/>
      <c r="X21" s="19" t="e">
        <f>#VALUE!</f>
        <v>#VALUE!</v>
      </c>
      <c r="Y21" s="21">
        <v>2</v>
      </c>
      <c r="Z21" s="19" t="e">
        <f>#VALUE!</f>
        <v>#VALUE!</v>
      </c>
      <c r="AA21" s="21">
        <v>2</v>
      </c>
      <c r="AB21" s="19" t="e">
        <f>#VALUE!</f>
        <v>#VALUE!</v>
      </c>
      <c r="AC21" s="21">
        <v>3</v>
      </c>
      <c r="AD21" s="19" t="e">
        <f>#VALUE!</f>
        <v>#VALUE!</v>
      </c>
      <c r="AE21" s="21">
        <v>2</v>
      </c>
      <c r="AF21" s="19" t="e">
        <f>#VALUE!</f>
        <v>#VALUE!</v>
      </c>
    </row>
    <row r="22" spans="1:32" s="14" customFormat="1" ht="11.25" customHeight="1">
      <c r="A22" s="19">
        <v>5</v>
      </c>
      <c r="B22" s="20" t="s">
        <v>144</v>
      </c>
      <c r="C22" s="21">
        <v>1952</v>
      </c>
      <c r="D22" s="20" t="s">
        <v>10</v>
      </c>
      <c r="E22" s="20"/>
      <c r="F22" s="22" t="e">
        <f t="shared" si="0"/>
        <v>#VALUE!</v>
      </c>
      <c r="G22" s="22">
        <v>7</v>
      </c>
      <c r="H22" s="23" t="e">
        <f>J22+L22+N22+P22+R22+T22+V22+X22+Z22+AB22+AD22+AF22</f>
        <v>#VALUE!</v>
      </c>
      <c r="I22" s="22">
        <v>2</v>
      </c>
      <c r="J22" s="19" t="e">
        <f>#VALUE!</f>
        <v>#VALUE!</v>
      </c>
      <c r="K22" s="22">
        <v>2</v>
      </c>
      <c r="L22" s="19" t="e">
        <f>#VALUE!</f>
        <v>#VALUE!</v>
      </c>
      <c r="M22" s="22">
        <v>2</v>
      </c>
      <c r="N22" s="19" t="e">
        <f>#VALUE!</f>
        <v>#VALUE!</v>
      </c>
      <c r="O22" s="22">
        <v>1</v>
      </c>
      <c r="P22" s="19" t="e">
        <f>#VALUE!</f>
        <v>#VALUE!</v>
      </c>
      <c r="Q22" s="22"/>
      <c r="R22" s="19" t="e">
        <f>#VALUE!</f>
        <v>#VALUE!</v>
      </c>
      <c r="S22" s="22"/>
      <c r="T22" s="19" t="e">
        <f>#VALUE!</f>
        <v>#VALUE!</v>
      </c>
      <c r="U22" s="22"/>
      <c r="V22" s="19" t="e">
        <f>#VALUE!</f>
        <v>#VALUE!</v>
      </c>
      <c r="W22" s="22"/>
      <c r="X22" s="19" t="e">
        <f>#VALUE!</f>
        <v>#VALUE!</v>
      </c>
      <c r="Y22" s="21"/>
      <c r="Z22" s="19" t="e">
        <f>#VALUE!</f>
        <v>#VALUE!</v>
      </c>
      <c r="AA22" s="21">
        <v>2</v>
      </c>
      <c r="AB22" s="19" t="e">
        <f>#VALUE!</f>
        <v>#VALUE!</v>
      </c>
      <c r="AC22" s="21">
        <v>2</v>
      </c>
      <c r="AD22" s="19" t="e">
        <f>#VALUE!</f>
        <v>#VALUE!</v>
      </c>
      <c r="AE22" s="21">
        <v>3</v>
      </c>
      <c r="AF22" s="19" t="e">
        <f>#VALUE!</f>
        <v>#VALUE!</v>
      </c>
    </row>
    <row r="23" spans="1:32" s="14" customFormat="1" ht="11.25" customHeight="1">
      <c r="A23" s="19">
        <v>6</v>
      </c>
      <c r="B23" s="20" t="s">
        <v>261</v>
      </c>
      <c r="C23" s="21">
        <v>1951</v>
      </c>
      <c r="D23" s="20" t="s">
        <v>60</v>
      </c>
      <c r="E23" s="20"/>
      <c r="F23" s="22" t="e">
        <f t="shared" si="0"/>
        <v>#VALUE!</v>
      </c>
      <c r="G23" s="22">
        <v>9</v>
      </c>
      <c r="H23" s="23" t="e">
        <f>J23+L23+N23+P23+R23+T23+V23+X23+Z23+AB23+AD23+AF23</f>
        <v>#VALUE!</v>
      </c>
      <c r="I23" s="22"/>
      <c r="J23" s="19" t="e">
        <f>#VALUE!</f>
        <v>#VALUE!</v>
      </c>
      <c r="K23" s="22"/>
      <c r="L23" s="19" t="e">
        <f>#VALUE!</f>
        <v>#VALUE!</v>
      </c>
      <c r="M23" s="22">
        <v>9</v>
      </c>
      <c r="N23" s="19" t="e">
        <f>#VALUE!</f>
        <v>#VALUE!</v>
      </c>
      <c r="O23" s="22"/>
      <c r="P23" s="19" t="e">
        <f>#VALUE!</f>
        <v>#VALUE!</v>
      </c>
      <c r="Q23" s="22">
        <v>5</v>
      </c>
      <c r="R23" s="19" t="e">
        <f>#VALUE!</f>
        <v>#VALUE!</v>
      </c>
      <c r="S23" s="22">
        <v>4</v>
      </c>
      <c r="T23" s="19" t="e">
        <f>#VALUE!</f>
        <v>#VALUE!</v>
      </c>
      <c r="U23" s="22">
        <v>2</v>
      </c>
      <c r="V23" s="19" t="e">
        <f>#VALUE!</f>
        <v>#VALUE!</v>
      </c>
      <c r="W23" s="22">
        <v>4</v>
      </c>
      <c r="X23" s="19" t="e">
        <f>#VALUE!</f>
        <v>#VALUE!</v>
      </c>
      <c r="Y23" s="21">
        <v>4</v>
      </c>
      <c r="Z23" s="19" t="e">
        <f>#VALUE!</f>
        <v>#VALUE!</v>
      </c>
      <c r="AA23" s="21">
        <v>4</v>
      </c>
      <c r="AB23" s="19" t="e">
        <f>#VALUE!</f>
        <v>#VALUE!</v>
      </c>
      <c r="AC23" s="21">
        <v>6</v>
      </c>
      <c r="AD23" s="19" t="e">
        <f>#VALUE!</f>
        <v>#VALUE!</v>
      </c>
      <c r="AE23" s="21">
        <v>10</v>
      </c>
      <c r="AF23" s="19" t="e">
        <f>#VALUE!</f>
        <v>#VALUE!</v>
      </c>
    </row>
    <row r="24" spans="1:32" s="14" customFormat="1" ht="11.25" customHeight="1">
      <c r="A24" s="19">
        <v>7</v>
      </c>
      <c r="B24" s="20" t="s">
        <v>151</v>
      </c>
      <c r="C24" s="21">
        <v>1948</v>
      </c>
      <c r="D24" s="20" t="s">
        <v>4</v>
      </c>
      <c r="E24" s="20"/>
      <c r="F24" s="22" t="e">
        <f t="shared" si="0"/>
        <v>#VALUE!</v>
      </c>
      <c r="G24" s="22">
        <v>10</v>
      </c>
      <c r="H24" s="23" t="e">
        <f>J24+N24+P24+R24+T24+V24+X24+Z24+AB24+AD24+AF24</f>
        <v>#VALUE!</v>
      </c>
      <c r="I24" s="22">
        <v>7</v>
      </c>
      <c r="J24" s="19" t="e">
        <f>#VALUE!</f>
        <v>#VALUE!</v>
      </c>
      <c r="K24" s="22">
        <v>9</v>
      </c>
      <c r="L24" s="24" t="e">
        <f>#VALUE!</f>
        <v>#VALUE!</v>
      </c>
      <c r="M24" s="22">
        <v>8</v>
      </c>
      <c r="N24" s="19" t="e">
        <f>#VALUE!</f>
        <v>#VALUE!</v>
      </c>
      <c r="O24" s="22">
        <v>7</v>
      </c>
      <c r="P24" s="19" t="e">
        <f>#VALUE!</f>
        <v>#VALUE!</v>
      </c>
      <c r="Q24" s="22">
        <v>4</v>
      </c>
      <c r="R24" s="19" t="e">
        <f>#VALUE!</f>
        <v>#VALUE!</v>
      </c>
      <c r="S24" s="22">
        <v>5</v>
      </c>
      <c r="T24" s="19" t="e">
        <f>#VALUE!</f>
        <v>#VALUE!</v>
      </c>
      <c r="U24" s="22">
        <v>4</v>
      </c>
      <c r="V24" s="19" t="e">
        <f>#VALUE!</f>
        <v>#VALUE!</v>
      </c>
      <c r="W24" s="22">
        <v>2</v>
      </c>
      <c r="X24" s="19" t="e">
        <f>#VALUE!</f>
        <v>#VALUE!</v>
      </c>
      <c r="Y24" s="21">
        <v>6</v>
      </c>
      <c r="Z24" s="19" t="e">
        <f>#VALUE!</f>
        <v>#VALUE!</v>
      </c>
      <c r="AA24" s="21">
        <v>6</v>
      </c>
      <c r="AB24" s="19" t="e">
        <f>#VALUE!</f>
        <v>#VALUE!</v>
      </c>
      <c r="AC24" s="21"/>
      <c r="AD24" s="19" t="e">
        <f>#VALUE!</f>
        <v>#VALUE!</v>
      </c>
      <c r="AE24" s="21"/>
      <c r="AF24" s="19" t="e">
        <f>#VALUE!</f>
        <v>#VALUE!</v>
      </c>
    </row>
    <row r="25" spans="1:32" s="14" customFormat="1" ht="11.25" customHeight="1">
      <c r="A25" s="19">
        <v>8</v>
      </c>
      <c r="B25" s="20" t="s">
        <v>153</v>
      </c>
      <c r="C25" s="21">
        <v>1945</v>
      </c>
      <c r="D25" s="20" t="s">
        <v>154</v>
      </c>
      <c r="E25" s="20"/>
      <c r="F25" s="22" t="e">
        <f t="shared" si="0"/>
        <v>#VALUE!</v>
      </c>
      <c r="G25" s="22">
        <v>10</v>
      </c>
      <c r="H25" s="23" t="e">
        <f>J25+L25+N25+R25+T25+V25+X25+Z25+AB25+AD25+AF25</f>
        <v>#VALUE!</v>
      </c>
      <c r="I25" s="22">
        <v>11</v>
      </c>
      <c r="J25" s="19" t="e">
        <f>#VALUE!</f>
        <v>#VALUE!</v>
      </c>
      <c r="K25" s="22">
        <v>10</v>
      </c>
      <c r="L25" s="19" t="e">
        <f>#VALUE!</f>
        <v>#VALUE!</v>
      </c>
      <c r="M25" s="22">
        <v>10</v>
      </c>
      <c r="N25" s="19" t="e">
        <f>#VALUE!</f>
        <v>#VALUE!</v>
      </c>
      <c r="O25" s="22">
        <v>12</v>
      </c>
      <c r="P25" s="24" t="e">
        <f>#VALUE!</f>
        <v>#VALUE!</v>
      </c>
      <c r="Q25" s="22">
        <v>8</v>
      </c>
      <c r="R25" s="19" t="e">
        <f>#VALUE!</f>
        <v>#VALUE!</v>
      </c>
      <c r="S25" s="22">
        <v>7</v>
      </c>
      <c r="T25" s="19" t="e">
        <f>#VALUE!</f>
        <v>#VALUE!</v>
      </c>
      <c r="U25" s="22">
        <v>5</v>
      </c>
      <c r="V25" s="19" t="e">
        <f>#VALUE!</f>
        <v>#VALUE!</v>
      </c>
      <c r="W25" s="22">
        <v>5</v>
      </c>
      <c r="X25" s="19" t="e">
        <f>#VALUE!</f>
        <v>#VALUE!</v>
      </c>
      <c r="Y25" s="21">
        <v>7</v>
      </c>
      <c r="Z25" s="19" t="e">
        <f>#VALUE!</f>
        <v>#VALUE!</v>
      </c>
      <c r="AA25" s="21">
        <v>8</v>
      </c>
      <c r="AB25" s="19" t="e">
        <f>#VALUE!</f>
        <v>#VALUE!</v>
      </c>
      <c r="AC25" s="21"/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152</v>
      </c>
      <c r="C26" s="21">
        <v>1952</v>
      </c>
      <c r="D26" s="20" t="s">
        <v>10</v>
      </c>
      <c r="E26" s="20"/>
      <c r="F26" s="22" t="e">
        <f t="shared" si="0"/>
        <v>#VALUE!</v>
      </c>
      <c r="G26" s="22">
        <v>8</v>
      </c>
      <c r="H26" s="23" t="e">
        <f aca="true" t="shared" si="1" ref="H26:H39">J26+L26+N26+P26+R26+T26+V26+X26+Z26+AB26+AD26+AF26</f>
        <v>#VALUE!</v>
      </c>
      <c r="I26" s="22">
        <v>10</v>
      </c>
      <c r="J26" s="19" t="e">
        <f>#VALUE!</f>
        <v>#VALUE!</v>
      </c>
      <c r="K26" s="22">
        <v>11</v>
      </c>
      <c r="L26" s="19" t="e">
        <f>#VALUE!</f>
        <v>#VALUE!</v>
      </c>
      <c r="M26" s="22">
        <v>12</v>
      </c>
      <c r="N26" s="19" t="e">
        <f>#VALUE!</f>
        <v>#VALUE!</v>
      </c>
      <c r="O26" s="22">
        <v>13</v>
      </c>
      <c r="P26" s="19" t="e">
        <f>#VALUE!</f>
        <v>#VALUE!</v>
      </c>
      <c r="Q26" s="22">
        <v>7</v>
      </c>
      <c r="R26" s="19" t="e">
        <f>#VALUE!</f>
        <v>#VALUE!</v>
      </c>
      <c r="S26" s="22">
        <v>9</v>
      </c>
      <c r="T26" s="19" t="e">
        <f>#VALUE!</f>
        <v>#VALUE!</v>
      </c>
      <c r="U26" s="22"/>
      <c r="V26" s="19" t="e">
        <f>#VALUE!</f>
        <v>#VALUE!</v>
      </c>
      <c r="W26" s="22"/>
      <c r="X26" s="19" t="e">
        <f>#VALUE!</f>
        <v>#VALUE!</v>
      </c>
      <c r="Y26" s="21"/>
      <c r="Z26" s="19" t="e">
        <f>#VALUE!</f>
        <v>#VALUE!</v>
      </c>
      <c r="AA26" s="21">
        <v>9</v>
      </c>
      <c r="AB26" s="19" t="e">
        <f>#VALUE!</f>
        <v>#VALUE!</v>
      </c>
      <c r="AC26" s="21"/>
      <c r="AD26" s="19" t="e">
        <f>#VALUE!</f>
        <v>#VALUE!</v>
      </c>
      <c r="AE26" s="21">
        <v>11</v>
      </c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145</v>
      </c>
      <c r="C27" s="21">
        <v>1952</v>
      </c>
      <c r="D27" s="20" t="s">
        <v>10</v>
      </c>
      <c r="E27" s="20"/>
      <c r="F27" s="22" t="e">
        <f t="shared" si="0"/>
        <v>#VALUE!</v>
      </c>
      <c r="G27" s="22">
        <v>5</v>
      </c>
      <c r="H27" s="23" t="e">
        <f t="shared" si="1"/>
        <v>#VALUE!</v>
      </c>
      <c r="I27" s="22">
        <v>3</v>
      </c>
      <c r="J27" s="19" t="e">
        <f>#VALUE!</f>
        <v>#VALUE!</v>
      </c>
      <c r="K27" s="22">
        <v>3</v>
      </c>
      <c r="L27" s="19" t="e">
        <f>#VALUE!</f>
        <v>#VALUE!</v>
      </c>
      <c r="M27" s="22">
        <v>3</v>
      </c>
      <c r="N27" s="19" t="e">
        <f>#VALUE!</f>
        <v>#VALUE!</v>
      </c>
      <c r="O27" s="22">
        <v>8</v>
      </c>
      <c r="P27" s="19" t="e">
        <f>#VALUE!</f>
        <v>#VALUE!</v>
      </c>
      <c r="Q27" s="22"/>
      <c r="R27" s="19" t="e">
        <f>#VALUE!</f>
        <v>#VALUE!</v>
      </c>
      <c r="S27" s="22"/>
      <c r="T27" s="19" t="e">
        <f>#VALUE!</f>
        <v>#VALUE!</v>
      </c>
      <c r="U27" s="22"/>
      <c r="V27" s="19" t="e">
        <f>#VALUE!</f>
        <v>#VALUE!</v>
      </c>
      <c r="W27" s="22"/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/>
      <c r="AD27" s="19" t="e">
        <f>#VALUE!</f>
        <v>#VALUE!</v>
      </c>
      <c r="AE27" s="21">
        <v>7</v>
      </c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155</v>
      </c>
      <c r="C28" s="21">
        <v>1941</v>
      </c>
      <c r="D28" s="20" t="s">
        <v>23</v>
      </c>
      <c r="E28" s="20" t="s">
        <v>156</v>
      </c>
      <c r="F28" s="22" t="e">
        <f t="shared" si="0"/>
        <v>#VALUE!</v>
      </c>
      <c r="G28" s="22">
        <v>7</v>
      </c>
      <c r="H28" s="23" t="e">
        <f t="shared" si="1"/>
        <v>#VALUE!</v>
      </c>
      <c r="I28" s="22">
        <v>12</v>
      </c>
      <c r="J28" s="19" t="e">
        <f>#VALUE!</f>
        <v>#VALUE!</v>
      </c>
      <c r="K28" s="22">
        <v>12</v>
      </c>
      <c r="L28" s="19" t="e">
        <f>#VALUE!</f>
        <v>#VALUE!</v>
      </c>
      <c r="M28" s="22">
        <v>11</v>
      </c>
      <c r="N28" s="19" t="e">
        <f>#VALUE!</f>
        <v>#VALUE!</v>
      </c>
      <c r="O28" s="22"/>
      <c r="P28" s="19" t="e">
        <f>#VALUE!</f>
        <v>#VALUE!</v>
      </c>
      <c r="Q28" s="22"/>
      <c r="R28" s="19" t="e">
        <f>#VALUE!</f>
        <v>#VALUE!</v>
      </c>
      <c r="S28" s="22"/>
      <c r="T28" s="19" t="e">
        <f>#VALUE!</f>
        <v>#VALUE!</v>
      </c>
      <c r="U28" s="22">
        <v>6</v>
      </c>
      <c r="V28" s="19" t="e">
        <f>#VALUE!</f>
        <v>#VALUE!</v>
      </c>
      <c r="W28" s="22">
        <v>6</v>
      </c>
      <c r="X28" s="19" t="e">
        <f>#VALUE!</f>
        <v>#VALUE!</v>
      </c>
      <c r="Y28" s="21">
        <v>9</v>
      </c>
      <c r="Z28" s="19" t="e">
        <f>#VALUE!</f>
        <v>#VALUE!</v>
      </c>
      <c r="AA28" s="21">
        <v>10</v>
      </c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257</v>
      </c>
      <c r="C29" s="21">
        <v>1952</v>
      </c>
      <c r="D29" s="20" t="s">
        <v>10</v>
      </c>
      <c r="E29" s="20"/>
      <c r="F29" s="22" t="e">
        <f t="shared" si="0"/>
        <v>#VALUE!</v>
      </c>
      <c r="G29" s="22">
        <v>4</v>
      </c>
      <c r="H29" s="23" t="e">
        <f t="shared" si="1"/>
        <v>#VALUE!</v>
      </c>
      <c r="I29" s="22"/>
      <c r="J29" s="19" t="e">
        <f>#VALUE!</f>
        <v>#VALUE!</v>
      </c>
      <c r="K29" s="22"/>
      <c r="L29" s="19" t="e">
        <f>#VALUE!</f>
        <v>#VALUE!</v>
      </c>
      <c r="M29" s="22">
        <v>4</v>
      </c>
      <c r="N29" s="19" t="e">
        <f>#VALUE!</f>
        <v>#VALUE!</v>
      </c>
      <c r="O29" s="22">
        <v>5</v>
      </c>
      <c r="P29" s="19" t="e">
        <f>#VALUE!</f>
        <v>#VALUE!</v>
      </c>
      <c r="Q29" s="22"/>
      <c r="R29" s="19" t="e">
        <f>#VALUE!</f>
        <v>#VALUE!</v>
      </c>
      <c r="S29" s="22"/>
      <c r="T29" s="19" t="e">
        <f>#VALUE!</f>
        <v>#VALUE!</v>
      </c>
      <c r="U29" s="22"/>
      <c r="V29" s="19" t="e">
        <f>#VALUE!</f>
        <v>#VALUE!</v>
      </c>
      <c r="W29" s="22"/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>
        <v>4</v>
      </c>
      <c r="AD29" s="19" t="e">
        <f>#VALUE!</f>
        <v>#VALUE!</v>
      </c>
      <c r="AE29" s="21">
        <v>5</v>
      </c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259</v>
      </c>
      <c r="C30" s="21">
        <v>1954</v>
      </c>
      <c r="D30" s="20" t="s">
        <v>10</v>
      </c>
      <c r="E30" s="20"/>
      <c r="F30" s="22" t="e">
        <f t="shared" si="0"/>
        <v>#VALUE!</v>
      </c>
      <c r="G30" s="22">
        <v>6</v>
      </c>
      <c r="H30" s="23" t="e">
        <f t="shared" si="1"/>
        <v>#VALUE!</v>
      </c>
      <c r="I30" s="22"/>
      <c r="J30" s="19" t="e">
        <f>#VALUE!</f>
        <v>#VALUE!</v>
      </c>
      <c r="K30" s="22"/>
      <c r="L30" s="19" t="e">
        <f>#VALUE!</f>
        <v>#VALUE!</v>
      </c>
      <c r="M30" s="22">
        <v>13</v>
      </c>
      <c r="N30" s="19" t="e">
        <f>#VALUE!</f>
        <v>#VALUE!</v>
      </c>
      <c r="O30" s="22">
        <v>11</v>
      </c>
      <c r="P30" s="19" t="e">
        <f>#VALUE!</f>
        <v>#VALUE!</v>
      </c>
      <c r="Q30" s="22">
        <v>9</v>
      </c>
      <c r="R30" s="19" t="e">
        <f>#VALUE!</f>
        <v>#VALUE!</v>
      </c>
      <c r="S30" s="22">
        <v>8</v>
      </c>
      <c r="T30" s="19" t="e">
        <f>#VALUE!</f>
        <v>#VALUE!</v>
      </c>
      <c r="U30" s="22"/>
      <c r="V30" s="19" t="e">
        <f>#VALUE!</f>
        <v>#VALUE!</v>
      </c>
      <c r="W30" s="22"/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>
        <v>8</v>
      </c>
      <c r="AD30" s="19" t="e">
        <f>#VALUE!</f>
        <v>#VALUE!</v>
      </c>
      <c r="AE30" s="21">
        <v>9</v>
      </c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148</v>
      </c>
      <c r="C31" s="21">
        <v>1954</v>
      </c>
      <c r="D31" s="20" t="s">
        <v>10</v>
      </c>
      <c r="E31" s="20"/>
      <c r="F31" s="22" t="e">
        <f t="shared" si="0"/>
        <v>#VALUE!</v>
      </c>
      <c r="G31" s="22">
        <v>4</v>
      </c>
      <c r="H31" s="23" t="e">
        <f t="shared" si="1"/>
        <v>#VALUE!</v>
      </c>
      <c r="I31" s="22">
        <v>9</v>
      </c>
      <c r="J31" s="19" t="e">
        <f>#VALUE!</f>
        <v>#VALUE!</v>
      </c>
      <c r="K31" s="22">
        <v>4</v>
      </c>
      <c r="L31" s="19" t="e">
        <f>#VALUE!</f>
        <v>#VALUE!</v>
      </c>
      <c r="M31" s="22"/>
      <c r="N31" s="19" t="e">
        <f>#VALUE!</f>
        <v>#VALUE!</v>
      </c>
      <c r="O31" s="22">
        <v>6</v>
      </c>
      <c r="P31" s="19" t="e">
        <f>#VALUE!</f>
        <v>#VALUE!</v>
      </c>
      <c r="Q31" s="22">
        <v>6</v>
      </c>
      <c r="R31" s="19" t="e">
        <f>#VALUE!</f>
        <v>#VALUE!</v>
      </c>
      <c r="S31" s="22"/>
      <c r="T31" s="19" t="e">
        <f>#VALUE!</f>
        <v>#VALUE!</v>
      </c>
      <c r="U31" s="22"/>
      <c r="V31" s="19" t="e">
        <f>#VALUE!</f>
        <v>#VALUE!</v>
      </c>
      <c r="W31" s="22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150</v>
      </c>
      <c r="C32" s="21">
        <v>1951</v>
      </c>
      <c r="D32" s="20" t="s">
        <v>4</v>
      </c>
      <c r="E32" s="20"/>
      <c r="F32" s="22" t="e">
        <f t="shared" si="0"/>
        <v>#VALUE!</v>
      </c>
      <c r="G32" s="22">
        <v>4</v>
      </c>
      <c r="H32" s="23" t="e">
        <f t="shared" si="1"/>
        <v>#VALUE!</v>
      </c>
      <c r="I32" s="22">
        <v>6</v>
      </c>
      <c r="J32" s="19" t="e">
        <f>#VALUE!</f>
        <v>#VALUE!</v>
      </c>
      <c r="K32" s="22">
        <v>8</v>
      </c>
      <c r="L32" s="19" t="e">
        <f>#VALUE!</f>
        <v>#VALUE!</v>
      </c>
      <c r="M32" s="22"/>
      <c r="N32" s="19" t="e">
        <f>#VALUE!</f>
        <v>#VALUE!</v>
      </c>
      <c r="O32" s="22"/>
      <c r="P32" s="19" t="e">
        <f>#VALUE!</f>
        <v>#VALUE!</v>
      </c>
      <c r="Q32" s="22"/>
      <c r="R32" s="19" t="e">
        <f>#VALUE!</f>
        <v>#VALUE!</v>
      </c>
      <c r="S32" s="22">
        <v>6</v>
      </c>
      <c r="T32" s="19" t="e">
        <f>#VALUE!</f>
        <v>#VALUE!</v>
      </c>
      <c r="U32" s="22"/>
      <c r="V32" s="19" t="e">
        <f>#VALUE!</f>
        <v>#VALUE!</v>
      </c>
      <c r="W32" s="22"/>
      <c r="X32" s="19" t="e">
        <f>#VALUE!</f>
        <v>#VALUE!</v>
      </c>
      <c r="Y32" s="21">
        <v>8</v>
      </c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314</v>
      </c>
      <c r="C33" s="21">
        <v>1950</v>
      </c>
      <c r="D33" s="20" t="s">
        <v>4</v>
      </c>
      <c r="E33" s="20"/>
      <c r="F33" s="22" t="e">
        <f t="shared" si="0"/>
        <v>#VALUE!</v>
      </c>
      <c r="G33" s="22">
        <v>2</v>
      </c>
      <c r="H33" s="23" t="e">
        <f t="shared" si="1"/>
        <v>#VALUE!</v>
      </c>
      <c r="I33" s="22"/>
      <c r="J33" s="19" t="e">
        <f>#VALUE!</f>
        <v>#VALUE!</v>
      </c>
      <c r="K33" s="22"/>
      <c r="L33" s="19" t="e">
        <f>#VALUE!</f>
        <v>#VALUE!</v>
      </c>
      <c r="M33" s="22"/>
      <c r="N33" s="19" t="e">
        <f>#VALUE!</f>
        <v>#VALUE!</v>
      </c>
      <c r="O33" s="22"/>
      <c r="P33" s="19" t="e">
        <f>#VALUE!</f>
        <v>#VALUE!</v>
      </c>
      <c r="Q33" s="22"/>
      <c r="R33" s="19" t="e">
        <f>#VALUE!</f>
        <v>#VALUE!</v>
      </c>
      <c r="S33" s="22"/>
      <c r="T33" s="19" t="e">
        <f>#VALUE!</f>
        <v>#VALUE!</v>
      </c>
      <c r="U33" s="22"/>
      <c r="V33" s="19" t="e">
        <f>#VALUE!</f>
        <v>#VALUE!</v>
      </c>
      <c r="W33" s="22"/>
      <c r="X33" s="19" t="e">
        <f>#VALUE!</f>
        <v>#VALUE!</v>
      </c>
      <c r="Y33" s="21">
        <v>5</v>
      </c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>
        <v>6</v>
      </c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157</v>
      </c>
      <c r="C34" s="21">
        <v>1950</v>
      </c>
      <c r="D34" s="20" t="s">
        <v>4</v>
      </c>
      <c r="E34" s="20"/>
      <c r="F34" s="22" t="e">
        <f t="shared" si="0"/>
        <v>#VALUE!</v>
      </c>
      <c r="G34" s="22">
        <v>2</v>
      </c>
      <c r="H34" s="23" t="e">
        <f t="shared" si="1"/>
        <v>#VALUE!</v>
      </c>
      <c r="I34" s="22">
        <v>13</v>
      </c>
      <c r="J34" s="19" t="e">
        <f>#VALUE!</f>
        <v>#VALUE!</v>
      </c>
      <c r="K34" s="22"/>
      <c r="L34" s="19" t="e">
        <f>#VALUE!</f>
        <v>#VALUE!</v>
      </c>
      <c r="M34" s="22"/>
      <c r="N34" s="19" t="e">
        <f>#VALUE!</f>
        <v>#VALUE!</v>
      </c>
      <c r="O34" s="22"/>
      <c r="P34" s="19" t="e">
        <f>#VALUE!</f>
        <v>#VALUE!</v>
      </c>
      <c r="Q34" s="22"/>
      <c r="R34" s="19" t="e">
        <f>#VALUE!</f>
        <v>#VALUE!</v>
      </c>
      <c r="S34" s="22"/>
      <c r="T34" s="19" t="e">
        <f>#VALUE!</f>
        <v>#VALUE!</v>
      </c>
      <c r="U34" s="22"/>
      <c r="V34" s="19" t="e">
        <f>#VALUE!</f>
        <v>#VALUE!</v>
      </c>
      <c r="W34" s="22"/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>
        <v>8</v>
      </c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260</v>
      </c>
      <c r="C35" s="21">
        <v>1951</v>
      </c>
      <c r="D35" s="20" t="s">
        <v>10</v>
      </c>
      <c r="E35" s="20"/>
      <c r="F35" s="22" t="e">
        <f t="shared" si="0"/>
        <v>#VALUE!</v>
      </c>
      <c r="G35" s="22">
        <v>2</v>
      </c>
      <c r="H35" s="23" t="e">
        <f t="shared" si="1"/>
        <v>#VALUE!</v>
      </c>
      <c r="I35" s="22"/>
      <c r="J35" s="19" t="e">
        <f>#VALUE!</f>
        <v>#VALUE!</v>
      </c>
      <c r="K35" s="22"/>
      <c r="L35" s="19" t="e">
        <f>#VALUE!</f>
        <v>#VALUE!</v>
      </c>
      <c r="M35" s="22">
        <v>14</v>
      </c>
      <c r="N35" s="19" t="e">
        <f>#VALUE!</f>
        <v>#VALUE!</v>
      </c>
      <c r="O35" s="22">
        <v>14</v>
      </c>
      <c r="P35" s="19" t="e">
        <f>#VALUE!</f>
        <v>#VALUE!</v>
      </c>
      <c r="Q35" s="22"/>
      <c r="R35" s="19" t="e">
        <f>#VALUE!</f>
        <v>#VALUE!</v>
      </c>
      <c r="S35" s="22"/>
      <c r="T35" s="19" t="e">
        <f>#VALUE!</f>
        <v>#VALUE!</v>
      </c>
      <c r="U35" s="22"/>
      <c r="V35" s="19" t="e">
        <f>#VALUE!</f>
        <v>#VALUE!</v>
      </c>
      <c r="W35" s="22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338</v>
      </c>
      <c r="C36" s="21">
        <v>1953</v>
      </c>
      <c r="D36" s="20" t="s">
        <v>60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2"/>
      <c r="L36" s="19" t="e">
        <f>#VALUE!</f>
        <v>#VALUE!</v>
      </c>
      <c r="M36" s="22"/>
      <c r="N36" s="19" t="e">
        <f>#VALUE!</f>
        <v>#VALUE!</v>
      </c>
      <c r="O36" s="22"/>
      <c r="P36" s="19" t="e">
        <f>#VALUE!</f>
        <v>#VALUE!</v>
      </c>
      <c r="Q36" s="22"/>
      <c r="R36" s="19" t="e">
        <f>#VALUE!</f>
        <v>#VALUE!</v>
      </c>
      <c r="S36" s="22"/>
      <c r="T36" s="19" t="e">
        <f>#VALUE!</f>
        <v>#VALUE!</v>
      </c>
      <c r="U36" s="22"/>
      <c r="V36" s="19" t="e">
        <f>#VALUE!</f>
        <v>#VALUE!</v>
      </c>
      <c r="W36" s="22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>
        <v>7</v>
      </c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321</v>
      </c>
      <c r="C37" s="21">
        <v>1953</v>
      </c>
      <c r="D37" s="20" t="s">
        <v>10</v>
      </c>
      <c r="E37" s="20"/>
      <c r="F37" s="22" t="e">
        <f t="shared" si="0"/>
        <v>#VALUE!</v>
      </c>
      <c r="G37" s="22">
        <v>1</v>
      </c>
      <c r="H37" s="23" t="e">
        <f t="shared" si="1"/>
        <v>#VALUE!</v>
      </c>
      <c r="I37" s="22"/>
      <c r="J37" s="19" t="e">
        <f>#VALUE!</f>
        <v>#VALUE!</v>
      </c>
      <c r="K37" s="22"/>
      <c r="L37" s="19" t="e">
        <f>#VALUE!</f>
        <v>#VALUE!</v>
      </c>
      <c r="M37" s="22"/>
      <c r="N37" s="19" t="e">
        <f>#VALUE!</f>
        <v>#VALUE!</v>
      </c>
      <c r="O37" s="22"/>
      <c r="P37" s="19" t="e">
        <f>#VALUE!</f>
        <v>#VALUE!</v>
      </c>
      <c r="Q37" s="22"/>
      <c r="R37" s="19" t="e">
        <f>#VALUE!</f>
        <v>#VALUE!</v>
      </c>
      <c r="S37" s="22"/>
      <c r="T37" s="19" t="e">
        <f>#VALUE!</f>
        <v>#VALUE!</v>
      </c>
      <c r="U37" s="22"/>
      <c r="V37" s="19" t="e">
        <f>#VALUE!</f>
        <v>#VALUE!</v>
      </c>
      <c r="W37" s="22"/>
      <c r="X37" s="19" t="e">
        <f>#VALUE!</f>
        <v>#VALUE!</v>
      </c>
      <c r="Y37" s="21"/>
      <c r="Z37" s="19" t="e">
        <f>#VALUE!</f>
        <v>#VALUE!</v>
      </c>
      <c r="AA37" s="21">
        <v>7</v>
      </c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258</v>
      </c>
      <c r="C38" s="21">
        <v>1954</v>
      </c>
      <c r="D38" s="20" t="s">
        <v>10</v>
      </c>
      <c r="E38" s="20"/>
      <c r="F38" s="22" t="e">
        <f t="shared" si="0"/>
        <v>#VALUE!</v>
      </c>
      <c r="G38" s="22">
        <v>1</v>
      </c>
      <c r="H38" s="23" t="e">
        <f t="shared" si="1"/>
        <v>#VALUE!</v>
      </c>
      <c r="I38" s="22"/>
      <c r="J38" s="19" t="e">
        <f>#VALUE!</f>
        <v>#VALUE!</v>
      </c>
      <c r="K38" s="22"/>
      <c r="L38" s="19" t="e">
        <f>#VALUE!</f>
        <v>#VALUE!</v>
      </c>
      <c r="M38" s="22"/>
      <c r="N38" s="19" t="e">
        <f>#VALUE!</f>
        <v>#VALUE!</v>
      </c>
      <c r="O38" s="22">
        <v>9</v>
      </c>
      <c r="P38" s="19" t="e">
        <f>#VALUE!</f>
        <v>#VALUE!</v>
      </c>
      <c r="Q38" s="22"/>
      <c r="R38" s="19" t="e">
        <f>#VALUE!</f>
        <v>#VALUE!</v>
      </c>
      <c r="S38" s="22"/>
      <c r="T38" s="19" t="e">
        <f>#VALUE!</f>
        <v>#VALUE!</v>
      </c>
      <c r="U38" s="22"/>
      <c r="V38" s="19" t="e">
        <f>#VALUE!</f>
        <v>#VALUE!</v>
      </c>
      <c r="W38" s="22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s="14" customFormat="1" ht="11.25" customHeight="1">
      <c r="A39" s="19">
        <v>22</v>
      </c>
      <c r="B39" s="20" t="s">
        <v>158</v>
      </c>
      <c r="C39" s="21">
        <v>1938</v>
      </c>
      <c r="D39" s="20" t="s">
        <v>4</v>
      </c>
      <c r="E39" s="20"/>
      <c r="F39" s="22" t="e">
        <f t="shared" si="0"/>
        <v>#VALUE!</v>
      </c>
      <c r="G39" s="22">
        <v>1</v>
      </c>
      <c r="H39" s="23" t="e">
        <f t="shared" si="1"/>
        <v>#VALUE!</v>
      </c>
      <c r="I39" s="22"/>
      <c r="J39" s="19" t="e">
        <f>#VALUE!</f>
        <v>#VALUE!</v>
      </c>
      <c r="K39" s="22">
        <v>13</v>
      </c>
      <c r="L39" s="19" t="e">
        <f>#VALUE!</f>
        <v>#VALUE!</v>
      </c>
      <c r="M39" s="22"/>
      <c r="N39" s="19" t="e">
        <f>#VALUE!</f>
        <v>#VALUE!</v>
      </c>
      <c r="O39" s="22"/>
      <c r="P39" s="19" t="e">
        <f>#VALUE!</f>
        <v>#VALUE!</v>
      </c>
      <c r="Q39" s="22"/>
      <c r="R39" s="19" t="e">
        <f>#VALUE!</f>
        <v>#VALUE!</v>
      </c>
      <c r="S39" s="22"/>
      <c r="T39" s="19" t="e">
        <f>#VALUE!</f>
        <v>#VALUE!</v>
      </c>
      <c r="U39" s="22"/>
      <c r="V39" s="19" t="e">
        <f>#VALUE!</f>
        <v>#VALUE!</v>
      </c>
      <c r="W39" s="22"/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</sheetData>
  <sheetProtection/>
  <autoFilter ref="A17:AF17">
    <sortState ref="A18:AF39">
      <sortCondition descending="1" sortBy="value" ref="H18:H39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3" r:id="rId2"/>
  <ignoredErrors>
    <ignoredError sqref="H20" 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140" zoomScaleNormal="140" zoomScalePageLayoutView="0" workbookViewId="0" topLeftCell="A1">
      <selection activeCell="O12" sqref="O12"/>
    </sheetView>
  </sheetViews>
  <sheetFormatPr defaultColWidth="9.28125" defaultRowHeight="15"/>
  <cols>
    <col min="1" max="1" width="5.421875" style="1" customWidth="1"/>
    <col min="2" max="2" width="17.57421875" style="1" customWidth="1"/>
    <col min="3" max="3" width="4.421875" style="2" customWidth="1"/>
    <col min="4" max="4" width="9.28125" style="1" customWidth="1"/>
    <col min="5" max="5" width="11.7109375" style="1" customWidth="1"/>
    <col min="6" max="6" width="6.421875" style="1" customWidth="1"/>
    <col min="7" max="7" width="5.57421875" style="1" customWidth="1"/>
    <col min="8" max="8" width="6.421875" style="1" customWidth="1"/>
    <col min="9" max="9" width="3.7109375" style="1" customWidth="1"/>
    <col min="10" max="10" width="3.7109375" style="3" customWidth="1"/>
    <col min="11" max="11" width="3.7109375" style="1" customWidth="1"/>
    <col min="12" max="12" width="3.7109375" style="3" customWidth="1"/>
    <col min="13" max="13" width="2.7109375" style="1" customWidth="1"/>
    <col min="14" max="14" width="3.57421875" style="3" customWidth="1"/>
    <col min="15" max="15" width="3.28125" style="1" customWidth="1"/>
    <col min="16" max="16" width="4.851562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2.8515625" style="1" customWidth="1"/>
    <col min="26" max="26" width="3.57421875" style="1" bestFit="1" customWidth="1"/>
    <col min="27" max="27" width="2.8515625" style="1" customWidth="1"/>
    <col min="28" max="28" width="3.57421875" style="1" bestFit="1" customWidth="1"/>
    <col min="29" max="29" width="2.8515625" style="1" customWidth="1"/>
    <col min="30" max="30" width="3.57421875" style="1" bestFit="1" customWidth="1"/>
    <col min="31" max="31" width="2.8515625" style="1" customWidth="1"/>
    <col min="32" max="32" width="3.57421875" style="1" bestFit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49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285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49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5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49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49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49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49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264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89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49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339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I12" s="9"/>
      <c r="J12" s="9"/>
      <c r="K12" s="5"/>
      <c r="Y12" s="5"/>
    </row>
    <row r="13" spans="1:25" s="4" customFormat="1" ht="12" customHeight="1">
      <c r="A13" s="5"/>
      <c r="B13" s="15" t="s">
        <v>322</v>
      </c>
      <c r="C13" s="6"/>
      <c r="D13" s="7"/>
      <c r="E13" s="8"/>
      <c r="F13" s="9"/>
      <c r="G13" s="9"/>
      <c r="H13" s="9"/>
      <c r="I13" s="9"/>
      <c r="J13" s="9"/>
      <c r="K13" s="7"/>
      <c r="L13" s="11"/>
      <c r="M13" s="11"/>
      <c r="N13" s="8"/>
      <c r="O13" s="8"/>
      <c r="P13" s="8"/>
      <c r="Q13" s="9"/>
      <c r="R13" s="9"/>
      <c r="S13" s="9"/>
      <c r="T13" s="9"/>
      <c r="U13" s="9"/>
      <c r="V13" s="5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9"/>
      <c r="J14" s="7"/>
      <c r="K14" s="11"/>
      <c r="L14" s="11"/>
      <c r="M14" s="8"/>
      <c r="N14" s="8"/>
      <c r="O14" s="8"/>
      <c r="P14" s="9"/>
      <c r="Q14" s="9"/>
      <c r="R14" s="9"/>
      <c r="S14" s="9"/>
      <c r="T14" s="9"/>
      <c r="U14" s="7"/>
      <c r="V14" s="11"/>
      <c r="W14" s="11"/>
      <c r="X14" s="8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50</v>
      </c>
      <c r="C18" s="21">
        <v>2003</v>
      </c>
      <c r="D18" s="20" t="s">
        <v>23</v>
      </c>
      <c r="E18" s="20"/>
      <c r="F18" s="22" t="e">
        <f aca="true" t="shared" si="0" ref="F18:F48">J18+L18+N18+P18+R18+T18+V18+X18+Z18+AB18+AD18+AF18</f>
        <v>#VALUE!</v>
      </c>
      <c r="G18" s="22">
        <v>10</v>
      </c>
      <c r="H18" s="23" t="e">
        <f>N18+P18+R18+V18+X18+Z18+AB18+AD18+AF18</f>
        <v>#VALUE!</v>
      </c>
      <c r="I18" s="22">
        <v>1</v>
      </c>
      <c r="J18" s="24" t="e">
        <f>#VALUE!</f>
        <v>#VALUE!</v>
      </c>
      <c r="K18" s="21">
        <v>2</v>
      </c>
      <c r="L18" s="24" t="e">
        <f>#VALUE!</f>
        <v>#VALUE!</v>
      </c>
      <c r="M18" s="21">
        <v>1</v>
      </c>
      <c r="N18" s="19" t="e">
        <f>#VALUE!</f>
        <v>#VALUE!</v>
      </c>
      <c r="O18" s="21">
        <v>1</v>
      </c>
      <c r="P18" s="19" t="e">
        <f>#VALUE!</f>
        <v>#VALUE!</v>
      </c>
      <c r="Q18" s="21">
        <v>1</v>
      </c>
      <c r="R18" s="19" t="e">
        <f>#VALUE!</f>
        <v>#VALUE!</v>
      </c>
      <c r="S18" s="21">
        <v>2</v>
      </c>
      <c r="T18" s="24" t="e">
        <f>#VALUE!</f>
        <v>#VALUE!</v>
      </c>
      <c r="U18" s="21"/>
      <c r="V18" s="19" t="e">
        <f>#VALUE!</f>
        <v>#VALUE!</v>
      </c>
      <c r="W18" s="21"/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1</v>
      </c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51</v>
      </c>
      <c r="C19" s="21">
        <v>2003</v>
      </c>
      <c r="D19" s="20" t="s">
        <v>27</v>
      </c>
      <c r="E19" s="25"/>
      <c r="F19" s="22" t="e">
        <f t="shared" si="0"/>
        <v>#VALUE!</v>
      </c>
      <c r="G19" s="22">
        <v>12</v>
      </c>
      <c r="H19" s="23" t="e">
        <f>L19+R19+T19+V19+X19+Z19+AB19</f>
        <v>#VALUE!</v>
      </c>
      <c r="I19" s="22">
        <v>2</v>
      </c>
      <c r="J19" s="24" t="e">
        <f>#VALUE!</f>
        <v>#VALUE!</v>
      </c>
      <c r="K19" s="21">
        <v>1</v>
      </c>
      <c r="L19" s="19" t="e">
        <f>#VALUE!</f>
        <v>#VALUE!</v>
      </c>
      <c r="M19" s="21">
        <v>2</v>
      </c>
      <c r="N19" s="24" t="e">
        <f>#VALUE!</f>
        <v>#VALUE!</v>
      </c>
      <c r="O19" s="21">
        <v>2</v>
      </c>
      <c r="P19" s="24" t="e">
        <f>#VALUE!</f>
        <v>#VALUE!</v>
      </c>
      <c r="Q19" s="21">
        <v>2</v>
      </c>
      <c r="R19" s="19" t="e">
        <f>#VALUE!</f>
        <v>#VALUE!</v>
      </c>
      <c r="S19" s="21">
        <v>1</v>
      </c>
      <c r="T19" s="19" t="e">
        <f>#VALUE!</f>
        <v>#VALUE!</v>
      </c>
      <c r="U19" s="21">
        <v>1</v>
      </c>
      <c r="V19" s="19" t="e">
        <f>#VALUE!</f>
        <v>#VALUE!</v>
      </c>
      <c r="W19" s="21">
        <v>1</v>
      </c>
      <c r="X19" s="19" t="e">
        <f>#VALUE!</f>
        <v>#VALUE!</v>
      </c>
      <c r="Y19" s="21">
        <v>2</v>
      </c>
      <c r="Z19" s="19" t="e">
        <f>#VALUE!</f>
        <v>#VALUE!</v>
      </c>
      <c r="AA19" s="21">
        <v>2</v>
      </c>
      <c r="AB19" s="19" t="e">
        <f>#VALUE!</f>
        <v>#VALUE!</v>
      </c>
      <c r="AC19" s="21">
        <v>3</v>
      </c>
      <c r="AD19" s="24" t="e">
        <f>#VALUE!</f>
        <v>#VALUE!</v>
      </c>
      <c r="AE19" s="21">
        <v>2</v>
      </c>
      <c r="AF19" s="24" t="e">
        <f>#VALUE!</f>
        <v>#VALUE!</v>
      </c>
    </row>
    <row r="20" spans="1:32" s="14" customFormat="1" ht="11.25" customHeight="1">
      <c r="A20" s="19">
        <v>3</v>
      </c>
      <c r="B20" s="20" t="s">
        <v>52</v>
      </c>
      <c r="C20" s="21">
        <v>2003</v>
      </c>
      <c r="D20" s="20" t="s">
        <v>23</v>
      </c>
      <c r="E20" s="20"/>
      <c r="F20" s="22" t="e">
        <f t="shared" si="0"/>
        <v>#VALUE!</v>
      </c>
      <c r="G20" s="22">
        <v>12</v>
      </c>
      <c r="H20" s="23" t="e">
        <f>T20+V20+X20+Z20+AB20+AD20+AF20</f>
        <v>#VALUE!</v>
      </c>
      <c r="I20" s="22">
        <v>3</v>
      </c>
      <c r="J20" s="24" t="e">
        <f>#VALUE!</f>
        <v>#VALUE!</v>
      </c>
      <c r="K20" s="21">
        <v>3</v>
      </c>
      <c r="L20" s="24" t="e">
        <f>#VALUE!</f>
        <v>#VALUE!</v>
      </c>
      <c r="M20" s="21">
        <v>5</v>
      </c>
      <c r="N20" s="24" t="e">
        <f>#VALUE!</f>
        <v>#VALUE!</v>
      </c>
      <c r="O20" s="21">
        <v>3</v>
      </c>
      <c r="P20" s="24" t="e">
        <f>#VALUE!</f>
        <v>#VALUE!</v>
      </c>
      <c r="Q20" s="21">
        <v>6</v>
      </c>
      <c r="R20" s="24" t="e">
        <f>#VALUE!</f>
        <v>#VALUE!</v>
      </c>
      <c r="S20" s="21">
        <v>3</v>
      </c>
      <c r="T20" s="19" t="e">
        <f>#VALUE!</f>
        <v>#VALUE!</v>
      </c>
      <c r="U20" s="21">
        <v>2</v>
      </c>
      <c r="V20" s="19" t="e">
        <f>#VALUE!</f>
        <v>#VALUE!</v>
      </c>
      <c r="W20" s="21">
        <v>2</v>
      </c>
      <c r="X20" s="19" t="e">
        <f>#VALUE!</f>
        <v>#VALUE!</v>
      </c>
      <c r="Y20" s="21">
        <v>3</v>
      </c>
      <c r="Z20" s="19" t="e">
        <f>#VALUE!</f>
        <v>#VALUE!</v>
      </c>
      <c r="AA20" s="21">
        <v>3</v>
      </c>
      <c r="AB20" s="19" t="e">
        <f>#VALUE!</f>
        <v>#VALUE!</v>
      </c>
      <c r="AC20" s="21">
        <v>2</v>
      </c>
      <c r="AD20" s="19" t="e">
        <f>#VALUE!</f>
        <v>#VALUE!</v>
      </c>
      <c r="AE20" s="21">
        <v>3</v>
      </c>
      <c r="AF20" s="19" t="e">
        <f>#VALUE!</f>
        <v>#VALUE!</v>
      </c>
    </row>
    <row r="21" spans="1:32" s="14" customFormat="1" ht="11.25" customHeight="1">
      <c r="A21" s="19">
        <v>4</v>
      </c>
      <c r="B21" s="20" t="s">
        <v>59</v>
      </c>
      <c r="C21" s="21">
        <v>2003</v>
      </c>
      <c r="D21" s="20" t="s">
        <v>60</v>
      </c>
      <c r="E21" s="20"/>
      <c r="F21" s="22" t="e">
        <f t="shared" si="0"/>
        <v>#VALUE!</v>
      </c>
      <c r="G21" s="22">
        <v>8</v>
      </c>
      <c r="H21" s="23" t="e">
        <f>J21+L21+N21+P21+T21+V21+X21+AB21+AD21+AF21</f>
        <v>#VALUE!</v>
      </c>
      <c r="I21" s="22"/>
      <c r="J21" s="19" t="e">
        <f>#VALUE!</f>
        <v>#VALUE!</v>
      </c>
      <c r="K21" s="21"/>
      <c r="L21" s="19" t="e">
        <f>#VALUE!</f>
        <v>#VALUE!</v>
      </c>
      <c r="M21" s="21">
        <v>4</v>
      </c>
      <c r="N21" s="19" t="e">
        <f>#VALUE!</f>
        <v>#VALUE!</v>
      </c>
      <c r="O21" s="21">
        <v>4</v>
      </c>
      <c r="P21" s="19" t="e">
        <f>#VALUE!</f>
        <v>#VALUE!</v>
      </c>
      <c r="Q21" s="21"/>
      <c r="R21" s="19" t="e">
        <f>#VALUE!</f>
        <v>#VALUE!</v>
      </c>
      <c r="S21" s="21"/>
      <c r="T21" s="19" t="e">
        <f>#VALUE!</f>
        <v>#VALUE!</v>
      </c>
      <c r="U21" s="21">
        <v>3</v>
      </c>
      <c r="V21" s="19" t="e">
        <f>#VALUE!</f>
        <v>#VALUE!</v>
      </c>
      <c r="W21" s="21">
        <v>3</v>
      </c>
      <c r="X21" s="19" t="e">
        <f>#VALUE!</f>
        <v>#VALUE!</v>
      </c>
      <c r="Y21" s="21">
        <v>6</v>
      </c>
      <c r="Z21" s="24" t="e">
        <f>#VALUE!</f>
        <v>#VALUE!</v>
      </c>
      <c r="AA21" s="21">
        <v>4</v>
      </c>
      <c r="AB21" s="19" t="e">
        <f>#VALUE!</f>
        <v>#VALUE!</v>
      </c>
      <c r="AC21" s="21">
        <v>4</v>
      </c>
      <c r="AD21" s="19" t="e">
        <f>#VALUE!</f>
        <v>#VALUE!</v>
      </c>
      <c r="AE21" s="21">
        <v>4</v>
      </c>
      <c r="AF21" s="19" t="e">
        <f>#VALUE!</f>
        <v>#VALUE!</v>
      </c>
    </row>
    <row r="22" spans="1:32" s="14" customFormat="1" ht="11.25" customHeight="1">
      <c r="A22" s="19">
        <v>5</v>
      </c>
      <c r="B22" s="20" t="s">
        <v>58</v>
      </c>
      <c r="C22" s="21">
        <v>2003</v>
      </c>
      <c r="D22" s="20" t="s">
        <v>10</v>
      </c>
      <c r="E22" s="20" t="s">
        <v>30</v>
      </c>
      <c r="F22" s="22" t="e">
        <f t="shared" si="0"/>
        <v>#VALUE!</v>
      </c>
      <c r="G22" s="22">
        <v>8</v>
      </c>
      <c r="H22" s="23" t="e">
        <f>J22+L22+N22+P22+R22+T22+V22+X22+Z22+AB22+AF22</f>
        <v>#VALUE!</v>
      </c>
      <c r="I22" s="22"/>
      <c r="J22" s="19" t="e">
        <f>#VALUE!</f>
        <v>#VALUE!</v>
      </c>
      <c r="K22" s="21"/>
      <c r="L22" s="19" t="e">
        <f>#VALUE!</f>
        <v>#VALUE!</v>
      </c>
      <c r="M22" s="21">
        <v>3</v>
      </c>
      <c r="N22" s="19" t="e">
        <f>#VALUE!</f>
        <v>#VALUE!</v>
      </c>
      <c r="O22" s="21">
        <v>5</v>
      </c>
      <c r="P22" s="19" t="e">
        <f>#VALUE!</f>
        <v>#VALUE!</v>
      </c>
      <c r="Q22" s="21">
        <v>3</v>
      </c>
      <c r="R22" s="19" t="e">
        <f>#VALUE!</f>
        <v>#VALUE!</v>
      </c>
      <c r="S22" s="21">
        <v>4</v>
      </c>
      <c r="T22" s="19" t="e">
        <f>#VALUE!</f>
        <v>#VALUE!</v>
      </c>
      <c r="U22" s="21">
        <v>4</v>
      </c>
      <c r="V22" s="19" t="e">
        <f>#VALUE!</f>
        <v>#VALUE!</v>
      </c>
      <c r="W22" s="21">
        <v>4</v>
      </c>
      <c r="X22" s="19" t="e">
        <f>#VALUE!</f>
        <v>#VALUE!</v>
      </c>
      <c r="Y22" s="21"/>
      <c r="Z22" s="19" t="e">
        <f>#VALUE!</f>
        <v>#VALUE!</v>
      </c>
      <c r="AA22" s="21">
        <v>5</v>
      </c>
      <c r="AB22" s="19" t="e">
        <f>#VALUE!</f>
        <v>#VALUE!</v>
      </c>
      <c r="AC22" s="21">
        <v>5</v>
      </c>
      <c r="AD22" s="24" t="e">
        <f>#VALUE!</f>
        <v>#VALUE!</v>
      </c>
      <c r="AE22" s="21"/>
      <c r="AF22" s="19" t="e">
        <f>#VALUE!</f>
        <v>#VALUE!</v>
      </c>
    </row>
    <row r="23" spans="1:32" ht="12" customHeight="1">
      <c r="A23" s="19">
        <v>6</v>
      </c>
      <c r="B23" s="20" t="s">
        <v>54</v>
      </c>
      <c r="C23" s="21">
        <v>2004</v>
      </c>
      <c r="D23" s="20" t="s">
        <v>4</v>
      </c>
      <c r="E23" s="20"/>
      <c r="F23" s="22" t="e">
        <f t="shared" si="0"/>
        <v>#VALUE!</v>
      </c>
      <c r="G23" s="22">
        <v>10</v>
      </c>
      <c r="H23" s="23" t="e">
        <f>J23+L23+R23+V23+X23+Z23+AB23+AD23+AF23</f>
        <v>#VALUE!</v>
      </c>
      <c r="I23" s="22">
        <v>4</v>
      </c>
      <c r="J23" s="19" t="e">
        <f>#VALUE!</f>
        <v>#VALUE!</v>
      </c>
      <c r="K23" s="21">
        <v>5</v>
      </c>
      <c r="L23" s="19" t="e">
        <f>#VALUE!</f>
        <v>#VALUE!</v>
      </c>
      <c r="M23" s="21">
        <v>7</v>
      </c>
      <c r="N23" s="24" t="e">
        <f>#VALUE!</f>
        <v>#VALUE!</v>
      </c>
      <c r="O23" s="21">
        <v>7</v>
      </c>
      <c r="P23" s="24" t="e">
        <f>#VALUE!</f>
        <v>#VALUE!</v>
      </c>
      <c r="Q23" s="21">
        <v>5</v>
      </c>
      <c r="R23" s="19" t="e">
        <f>#VALUE!</f>
        <v>#VALUE!</v>
      </c>
      <c r="S23" s="21">
        <v>7</v>
      </c>
      <c r="T23" s="24" t="e">
        <f>#VALUE!</f>
        <v>#VALUE!</v>
      </c>
      <c r="U23" s="21"/>
      <c r="V23" s="19" t="e">
        <f>#VALUE!</f>
        <v>#VALUE!</v>
      </c>
      <c r="W23" s="21"/>
      <c r="X23" s="19" t="e">
        <f>#VALUE!</f>
        <v>#VALUE!</v>
      </c>
      <c r="Y23" s="21">
        <v>4</v>
      </c>
      <c r="Z23" s="19" t="e">
        <f>#VALUE!</f>
        <v>#VALUE!</v>
      </c>
      <c r="AA23" s="21">
        <v>7</v>
      </c>
      <c r="AB23" s="19" t="e">
        <f>#VALUE!</f>
        <v>#VALUE!</v>
      </c>
      <c r="AC23" s="21">
        <v>7</v>
      </c>
      <c r="AD23" s="19" t="e">
        <f>#VALUE!</f>
        <v>#VALUE!</v>
      </c>
      <c r="AE23" s="21">
        <v>5</v>
      </c>
      <c r="AF23" s="19" t="e">
        <f>#VALUE!</f>
        <v>#VALUE!</v>
      </c>
    </row>
    <row r="24" spans="1:32" ht="12" customHeight="1">
      <c r="A24" s="19">
        <v>7</v>
      </c>
      <c r="B24" s="20" t="s">
        <v>53</v>
      </c>
      <c r="C24" s="21">
        <v>2004</v>
      </c>
      <c r="D24" s="20" t="s">
        <v>4</v>
      </c>
      <c r="E24" s="20"/>
      <c r="F24" s="22" t="e">
        <f t="shared" si="0"/>
        <v>#VALUE!</v>
      </c>
      <c r="G24" s="22">
        <v>10</v>
      </c>
      <c r="H24" s="23" t="e">
        <f>J24+L24+T24+V24+X24+Z24+AB24+AD24+AF24</f>
        <v>#VALUE!</v>
      </c>
      <c r="I24" s="22">
        <v>5</v>
      </c>
      <c r="J24" s="19" t="e">
        <f>#VALUE!</f>
        <v>#VALUE!</v>
      </c>
      <c r="K24" s="21">
        <v>4</v>
      </c>
      <c r="L24" s="19" t="e">
        <f>#VALUE!</f>
        <v>#VALUE!</v>
      </c>
      <c r="M24" s="21">
        <v>8</v>
      </c>
      <c r="N24" s="24" t="e">
        <f>#VALUE!</f>
        <v>#VALUE!</v>
      </c>
      <c r="O24" s="21">
        <v>8</v>
      </c>
      <c r="P24" s="24" t="e">
        <f>#VALUE!</f>
        <v>#VALUE!</v>
      </c>
      <c r="Q24" s="21">
        <v>7</v>
      </c>
      <c r="R24" s="24" t="e">
        <f>#VALUE!</f>
        <v>#VALUE!</v>
      </c>
      <c r="S24" s="21">
        <v>6</v>
      </c>
      <c r="T24" s="19" t="e">
        <f>#VALUE!</f>
        <v>#VALUE!</v>
      </c>
      <c r="U24" s="21"/>
      <c r="V24" s="19" t="e">
        <f>#VALUE!</f>
        <v>#VALUE!</v>
      </c>
      <c r="W24" s="21"/>
      <c r="X24" s="19" t="e">
        <f>#VALUE!</f>
        <v>#VALUE!</v>
      </c>
      <c r="Y24" s="21">
        <v>5</v>
      </c>
      <c r="Z24" s="19" t="e">
        <f>#VALUE!</f>
        <v>#VALUE!</v>
      </c>
      <c r="AA24" s="21">
        <v>6</v>
      </c>
      <c r="AB24" s="19" t="e">
        <f>#VALUE!</f>
        <v>#VALUE!</v>
      </c>
      <c r="AC24" s="21">
        <v>6</v>
      </c>
      <c r="AD24" s="19" t="e">
        <f>#VALUE!</f>
        <v>#VALUE!</v>
      </c>
      <c r="AE24" s="21">
        <v>6</v>
      </c>
      <c r="AF24" s="19" t="e">
        <f>#VALUE!</f>
        <v>#VALUE!</v>
      </c>
    </row>
    <row r="25" spans="1:32" ht="12" customHeight="1">
      <c r="A25" s="19">
        <v>8</v>
      </c>
      <c r="B25" s="20" t="s">
        <v>56</v>
      </c>
      <c r="C25" s="21">
        <v>2003</v>
      </c>
      <c r="D25" s="20" t="s">
        <v>23</v>
      </c>
      <c r="E25" s="20"/>
      <c r="F25" s="22" t="e">
        <f t="shared" si="0"/>
        <v>#VALUE!</v>
      </c>
      <c r="G25" s="22">
        <v>11</v>
      </c>
      <c r="H25" s="23" t="e">
        <f>J25+L25+V25+X25+Z25+AB25+AD25+AF25</f>
        <v>#VALUE!</v>
      </c>
      <c r="I25" s="22">
        <v>7</v>
      </c>
      <c r="J25" s="19" t="e">
        <f>#VALUE!</f>
        <v>#VALUE!</v>
      </c>
      <c r="K25" s="21">
        <v>7</v>
      </c>
      <c r="L25" s="19" t="e">
        <f>#VALUE!</f>
        <v>#VALUE!</v>
      </c>
      <c r="M25" s="21">
        <v>13</v>
      </c>
      <c r="N25" s="24" t="e">
        <f>#VALUE!</f>
        <v>#VALUE!</v>
      </c>
      <c r="O25" s="21">
        <v>10</v>
      </c>
      <c r="P25" s="24" t="e">
        <f>#VALUE!</f>
        <v>#VALUE!</v>
      </c>
      <c r="Q25" s="21">
        <v>11</v>
      </c>
      <c r="R25" s="24" t="e">
        <f>#VALUE!</f>
        <v>#VALUE!</v>
      </c>
      <c r="S25" s="21">
        <v>10</v>
      </c>
      <c r="T25" s="24" t="e">
        <f>#VALUE!</f>
        <v>#VALUE!</v>
      </c>
      <c r="U25" s="21">
        <v>5</v>
      </c>
      <c r="V25" s="19" t="e">
        <f>#VALUE!</f>
        <v>#VALUE!</v>
      </c>
      <c r="W25" s="21">
        <v>5</v>
      </c>
      <c r="X25" s="19" t="e">
        <f>#VALUE!</f>
        <v>#VALUE!</v>
      </c>
      <c r="Y25" s="21">
        <v>8</v>
      </c>
      <c r="Z25" s="19" t="e">
        <f>#VALUE!</f>
        <v>#VALUE!</v>
      </c>
      <c r="AA25" s="21">
        <v>10</v>
      </c>
      <c r="AB25" s="19" t="e">
        <f>#VALUE!</f>
        <v>#VALUE!</v>
      </c>
      <c r="AC25" s="21"/>
      <c r="AD25" s="19" t="e">
        <f>#VALUE!</f>
        <v>#VALUE!</v>
      </c>
      <c r="AE25" s="21">
        <v>9</v>
      </c>
      <c r="AF25" s="19" t="e">
        <f>#VALUE!</f>
        <v>#VALUE!</v>
      </c>
    </row>
    <row r="26" spans="1:32" ht="12" customHeight="1">
      <c r="A26" s="19">
        <v>9</v>
      </c>
      <c r="B26" s="20" t="s">
        <v>55</v>
      </c>
      <c r="C26" s="21">
        <v>2006</v>
      </c>
      <c r="D26" s="20" t="s">
        <v>4</v>
      </c>
      <c r="E26" s="20"/>
      <c r="F26" s="22" t="e">
        <f t="shared" si="0"/>
        <v>#VALUE!</v>
      </c>
      <c r="G26" s="22">
        <v>8</v>
      </c>
      <c r="H26" s="23" t="e">
        <f>J26+L26+N26+P26+R26+V26+X26+Z26+AB26+AD26+AF26</f>
        <v>#VALUE!</v>
      </c>
      <c r="I26" s="22">
        <v>6</v>
      </c>
      <c r="J26" s="19" t="e">
        <f>#VALUE!</f>
        <v>#VALUE!</v>
      </c>
      <c r="K26" s="21">
        <v>6</v>
      </c>
      <c r="L26" s="19" t="e">
        <f>#VALUE!</f>
        <v>#VALUE!</v>
      </c>
      <c r="M26" s="21"/>
      <c r="N26" s="19" t="e">
        <f>#VALUE!</f>
        <v>#VALUE!</v>
      </c>
      <c r="O26" s="21"/>
      <c r="P26" s="19" t="e">
        <f>#VALUE!</f>
        <v>#VALUE!</v>
      </c>
      <c r="Q26" s="21">
        <v>8</v>
      </c>
      <c r="R26" s="19" t="e">
        <f>#VALUE!</f>
        <v>#VALUE!</v>
      </c>
      <c r="S26" s="21">
        <v>9</v>
      </c>
      <c r="T26" s="24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>
        <v>7</v>
      </c>
      <c r="Z26" s="19" t="e">
        <f>#VALUE!</f>
        <v>#VALUE!</v>
      </c>
      <c r="AA26" s="21">
        <v>9</v>
      </c>
      <c r="AB26" s="19" t="e">
        <f>#VALUE!</f>
        <v>#VALUE!</v>
      </c>
      <c r="AC26" s="21">
        <v>8</v>
      </c>
      <c r="AD26" s="19" t="e">
        <f>#VALUE!</f>
        <v>#VALUE!</v>
      </c>
      <c r="AE26" s="21">
        <v>8</v>
      </c>
      <c r="AF26" s="19" t="e">
        <f>#VALUE!</f>
        <v>#VALUE!</v>
      </c>
    </row>
    <row r="27" spans="1:32" ht="12" customHeight="1">
      <c r="A27" s="19">
        <v>10</v>
      </c>
      <c r="B27" s="20" t="s">
        <v>61</v>
      </c>
      <c r="C27" s="21">
        <v>2004</v>
      </c>
      <c r="D27" s="20" t="s">
        <v>10</v>
      </c>
      <c r="E27" s="20" t="s">
        <v>30</v>
      </c>
      <c r="F27" s="22" t="e">
        <f t="shared" si="0"/>
        <v>#VALUE!</v>
      </c>
      <c r="G27" s="22">
        <v>5</v>
      </c>
      <c r="H27" s="23" t="e">
        <f aca="true" t="shared" si="1" ref="H27:H48">J27+L27+N27+P27+R27+T27+V27+X27+Z27+AB27+AD27+AF27</f>
        <v>#VALUE!</v>
      </c>
      <c r="I27" s="22"/>
      <c r="J27" s="19" t="e">
        <f>#VALUE!</f>
        <v>#VALUE!</v>
      </c>
      <c r="K27" s="21"/>
      <c r="L27" s="19" t="e">
        <f>#VALUE!</f>
        <v>#VALUE!</v>
      </c>
      <c r="M27" s="21">
        <v>6</v>
      </c>
      <c r="N27" s="19" t="e">
        <f>#VALUE!</f>
        <v>#VALUE!</v>
      </c>
      <c r="O27" s="21">
        <v>6</v>
      </c>
      <c r="P27" s="19" t="e">
        <f>#VALUE!</f>
        <v>#VALUE!</v>
      </c>
      <c r="Q27" s="21">
        <v>4</v>
      </c>
      <c r="R27" s="19" t="e">
        <f>#VALUE!</f>
        <v>#VALUE!</v>
      </c>
      <c r="S27" s="21">
        <v>5</v>
      </c>
      <c r="T27" s="19" t="e">
        <f>#VALUE!</f>
        <v>#VALUE!</v>
      </c>
      <c r="U27" s="21"/>
      <c r="V27" s="19" t="e">
        <f>#VALUE!</f>
        <v>#VALUE!</v>
      </c>
      <c r="W27" s="21"/>
      <c r="X27" s="19" t="e">
        <f>#VALUE!</f>
        <v>#VALUE!</v>
      </c>
      <c r="Y27" s="21"/>
      <c r="Z27" s="19" t="e">
        <f>#VALUE!</f>
        <v>#VALUE!</v>
      </c>
      <c r="AA27" s="21">
        <v>8</v>
      </c>
      <c r="AB27" s="19" t="e">
        <f>#VALUE!</f>
        <v>#VALUE!</v>
      </c>
      <c r="AC27" s="21"/>
      <c r="AD27" s="19" t="e">
        <f>#VALUE!</f>
        <v>#VALUE!</v>
      </c>
      <c r="AE27" s="21"/>
      <c r="AF27" s="19" t="e">
        <f>#VALUE!</f>
        <v>#VALUE!</v>
      </c>
    </row>
    <row r="28" spans="1:32" ht="12" customHeight="1">
      <c r="A28" s="19">
        <v>11</v>
      </c>
      <c r="B28" s="20" t="s">
        <v>57</v>
      </c>
      <c r="C28" s="21">
        <v>2005</v>
      </c>
      <c r="D28" s="20" t="s">
        <v>4</v>
      </c>
      <c r="E28" s="20"/>
      <c r="F28" s="22" t="e">
        <f t="shared" si="0"/>
        <v>#VALUE!</v>
      </c>
      <c r="G28" s="22">
        <v>6</v>
      </c>
      <c r="H28" s="23" t="e">
        <f t="shared" si="1"/>
        <v>#VALUE!</v>
      </c>
      <c r="I28" s="22">
        <v>8</v>
      </c>
      <c r="J28" s="19" t="e">
        <f>#VALUE!</f>
        <v>#VALUE!</v>
      </c>
      <c r="K28" s="21"/>
      <c r="L28" s="19" t="e">
        <f>#VALUE!</f>
        <v>#VALUE!</v>
      </c>
      <c r="M28" s="21">
        <v>9</v>
      </c>
      <c r="N28" s="19" t="e">
        <f>#VALUE!</f>
        <v>#VALUE!</v>
      </c>
      <c r="O28" s="21">
        <v>9</v>
      </c>
      <c r="P28" s="19" t="e">
        <f>#VALUE!</f>
        <v>#VALUE!</v>
      </c>
      <c r="Q28" s="21">
        <v>9</v>
      </c>
      <c r="R28" s="19" t="e">
        <f>#VALUE!</f>
        <v>#VALUE!</v>
      </c>
      <c r="S28" s="21">
        <v>8</v>
      </c>
      <c r="T28" s="19" t="e">
        <f>#VALUE!</f>
        <v>#VALUE!</v>
      </c>
      <c r="U28" s="21"/>
      <c r="V28" s="19" t="e">
        <f>#VALUE!</f>
        <v>#VALUE!</v>
      </c>
      <c r="W28" s="21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/>
      <c r="AD28" s="19" t="e">
        <f>#VALUE!</f>
        <v>#VALUE!</v>
      </c>
      <c r="AE28" s="21">
        <v>7</v>
      </c>
      <c r="AF28" s="19" t="e">
        <f>#VALUE!</f>
        <v>#VALUE!</v>
      </c>
    </row>
    <row r="29" spans="1:32" ht="12" customHeight="1">
      <c r="A29" s="19">
        <v>12</v>
      </c>
      <c r="B29" s="20" t="s">
        <v>164</v>
      </c>
      <c r="C29" s="21">
        <v>2003</v>
      </c>
      <c r="D29" s="20" t="s">
        <v>23</v>
      </c>
      <c r="E29" s="20"/>
      <c r="F29" s="22" t="e">
        <f t="shared" si="0"/>
        <v>#VALUE!</v>
      </c>
      <c r="G29" s="22">
        <v>4</v>
      </c>
      <c r="H29" s="23" t="e">
        <f t="shared" si="1"/>
        <v>#VALUE!</v>
      </c>
      <c r="I29" s="22"/>
      <c r="J29" s="19" t="e">
        <f>#VALUE!</f>
        <v>#VALUE!</v>
      </c>
      <c r="K29" s="21"/>
      <c r="L29" s="19" t="e">
        <f>#VALUE!</f>
        <v>#VALUE!</v>
      </c>
      <c r="M29" s="21"/>
      <c r="N29" s="19" t="e">
        <f>#VALUE!</f>
        <v>#VALUE!</v>
      </c>
      <c r="O29" s="21">
        <v>18</v>
      </c>
      <c r="P29" s="19" t="e">
        <f>#VALUE!</f>
        <v>#VALUE!</v>
      </c>
      <c r="Q29" s="21"/>
      <c r="R29" s="19" t="e">
        <f>#VALUE!</f>
        <v>#VALUE!</v>
      </c>
      <c r="S29" s="21"/>
      <c r="T29" s="19" t="e">
        <f>#VALUE!</f>
        <v>#VALUE!</v>
      </c>
      <c r="U29" s="21"/>
      <c r="V29" s="19" t="e">
        <f>#VALUE!</f>
        <v>#VALUE!</v>
      </c>
      <c r="W29" s="21"/>
      <c r="X29" s="19" t="e">
        <f>#VALUE!</f>
        <v>#VALUE!</v>
      </c>
      <c r="Y29" s="21">
        <v>9</v>
      </c>
      <c r="Z29" s="19" t="e">
        <f>#VALUE!</f>
        <v>#VALUE!</v>
      </c>
      <c r="AA29" s="21">
        <v>11</v>
      </c>
      <c r="AB29" s="19" t="e">
        <f>#VALUE!</f>
        <v>#VALUE!</v>
      </c>
      <c r="AC29" s="21">
        <v>10</v>
      </c>
      <c r="AD29" s="19" t="e">
        <f>#VALUE!</f>
        <v>#VALUE!</v>
      </c>
      <c r="AE29" s="21"/>
      <c r="AF29" s="19" t="e">
        <f>#VALUE!</f>
        <v>#VALUE!</v>
      </c>
    </row>
    <row r="30" spans="1:32" ht="12" customHeight="1">
      <c r="A30" s="19">
        <v>13</v>
      </c>
      <c r="B30" s="20" t="s">
        <v>266</v>
      </c>
      <c r="C30" s="21">
        <v>2004</v>
      </c>
      <c r="D30" s="20" t="s">
        <v>4</v>
      </c>
      <c r="E30" s="20"/>
      <c r="F30" s="22" t="e">
        <f t="shared" si="0"/>
        <v>#VALUE!</v>
      </c>
      <c r="G30" s="22">
        <v>3</v>
      </c>
      <c r="H30" s="23" t="e">
        <f t="shared" si="1"/>
        <v>#VALUE!</v>
      </c>
      <c r="I30" s="22"/>
      <c r="J30" s="19" t="e">
        <f>#VALUE!</f>
        <v>#VALUE!</v>
      </c>
      <c r="K30" s="21"/>
      <c r="L30" s="19" t="e">
        <f>#VALUE!</f>
        <v>#VALUE!</v>
      </c>
      <c r="M30" s="21"/>
      <c r="N30" s="19" t="e">
        <f>#VALUE!</f>
        <v>#VALUE!</v>
      </c>
      <c r="O30" s="21"/>
      <c r="P30" s="19" t="e">
        <f>#VALUE!</f>
        <v>#VALUE!</v>
      </c>
      <c r="Q30" s="21">
        <v>10</v>
      </c>
      <c r="R30" s="19" t="e">
        <f>#VALUE!</f>
        <v>#VALUE!</v>
      </c>
      <c r="S30" s="21">
        <v>11</v>
      </c>
      <c r="T30" s="19" t="e">
        <f>#VALUE!</f>
        <v>#VALUE!</v>
      </c>
      <c r="U30" s="21"/>
      <c r="V30" s="19" t="e">
        <f>#VALUE!</f>
        <v>#VALUE!</v>
      </c>
      <c r="W30" s="21"/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>
        <v>9</v>
      </c>
      <c r="AD30" s="19" t="e">
        <f>#VALUE!</f>
        <v>#VALUE!</v>
      </c>
      <c r="AE30" s="21"/>
      <c r="AF30" s="19" t="e">
        <f>#VALUE!</f>
        <v>#VALUE!</v>
      </c>
    </row>
    <row r="31" spans="1:32" ht="12" customHeight="1">
      <c r="A31" s="19">
        <v>14</v>
      </c>
      <c r="B31" s="20" t="s">
        <v>62</v>
      </c>
      <c r="C31" s="21">
        <v>2003</v>
      </c>
      <c r="D31" s="20" t="s">
        <v>10</v>
      </c>
      <c r="E31" s="20" t="s">
        <v>30</v>
      </c>
      <c r="F31" s="22" t="e">
        <f t="shared" si="0"/>
        <v>#VALUE!</v>
      </c>
      <c r="G31" s="22">
        <v>2</v>
      </c>
      <c r="H31" s="23" t="e">
        <f t="shared" si="1"/>
        <v>#VALUE!</v>
      </c>
      <c r="I31" s="22"/>
      <c r="J31" s="19" t="e">
        <f>#VALUE!</f>
        <v>#VALUE!</v>
      </c>
      <c r="K31" s="21"/>
      <c r="L31" s="19" t="e">
        <f>#VALUE!</f>
        <v>#VALUE!</v>
      </c>
      <c r="M31" s="21">
        <v>10</v>
      </c>
      <c r="N31" s="19" t="e">
        <f>#VALUE!</f>
        <v>#VALUE!</v>
      </c>
      <c r="O31" s="21">
        <v>12</v>
      </c>
      <c r="P31" s="19" t="e">
        <f>#VALUE!</f>
        <v>#VALUE!</v>
      </c>
      <c r="Q31" s="21"/>
      <c r="R31" s="19" t="e">
        <f>#VALUE!</f>
        <v>#VALUE!</v>
      </c>
      <c r="S31" s="21"/>
      <c r="T31" s="19" t="e">
        <f>#VALUE!</f>
        <v>#VALUE!</v>
      </c>
      <c r="U31" s="21"/>
      <c r="V31" s="19" t="e">
        <f>#VALUE!</f>
        <v>#VALUE!</v>
      </c>
      <c r="W31" s="21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ht="12" customHeight="1">
      <c r="A32" s="19">
        <v>15</v>
      </c>
      <c r="B32" s="20" t="s">
        <v>63</v>
      </c>
      <c r="C32" s="21">
        <v>2003</v>
      </c>
      <c r="D32" s="20" t="s">
        <v>10</v>
      </c>
      <c r="E32" s="20" t="s">
        <v>30</v>
      </c>
      <c r="F32" s="22" t="e">
        <f t="shared" si="0"/>
        <v>#VALUE!</v>
      </c>
      <c r="G32" s="22">
        <v>2</v>
      </c>
      <c r="H32" s="23" t="e">
        <f t="shared" si="1"/>
        <v>#VALUE!</v>
      </c>
      <c r="I32" s="22"/>
      <c r="J32" s="19" t="e">
        <f>#VALUE!</f>
        <v>#VALUE!</v>
      </c>
      <c r="K32" s="21"/>
      <c r="L32" s="19" t="e">
        <f>#VALUE!</f>
        <v>#VALUE!</v>
      </c>
      <c r="M32" s="21">
        <v>11</v>
      </c>
      <c r="N32" s="19" t="e">
        <f>#VALUE!</f>
        <v>#VALUE!</v>
      </c>
      <c r="O32" s="21">
        <v>14</v>
      </c>
      <c r="P32" s="19" t="e">
        <f>#VALUE!</f>
        <v>#VALUE!</v>
      </c>
      <c r="Q32" s="21"/>
      <c r="R32" s="19" t="e">
        <f>#VALUE!</f>
        <v>#VALUE!</v>
      </c>
      <c r="S32" s="21"/>
      <c r="T32" s="19" t="e">
        <f>#VALUE!</f>
        <v>#VALUE!</v>
      </c>
      <c r="U32" s="21"/>
      <c r="V32" s="19" t="e">
        <f>#VALUE!</f>
        <v>#VALUE!</v>
      </c>
      <c r="W32" s="21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ht="12" customHeight="1">
      <c r="A33" s="19">
        <v>16</v>
      </c>
      <c r="B33" s="20" t="s">
        <v>71</v>
      </c>
      <c r="C33" s="21">
        <v>2005</v>
      </c>
      <c r="D33" s="20" t="s">
        <v>10</v>
      </c>
      <c r="E33" s="20" t="s">
        <v>43</v>
      </c>
      <c r="F33" s="22" t="e">
        <f t="shared" si="0"/>
        <v>#VALUE!</v>
      </c>
      <c r="G33" s="22">
        <v>3</v>
      </c>
      <c r="H33" s="23" t="e">
        <f t="shared" si="1"/>
        <v>#VALUE!</v>
      </c>
      <c r="I33" s="22"/>
      <c r="J33" s="19" t="e">
        <f>#VALUE!</f>
        <v>#VALUE!</v>
      </c>
      <c r="K33" s="21"/>
      <c r="L33" s="19" t="e">
        <f>#VALUE!</f>
        <v>#VALUE!</v>
      </c>
      <c r="M33" s="21">
        <v>20</v>
      </c>
      <c r="N33" s="19" t="e">
        <f>#VALUE!</f>
        <v>#VALUE!</v>
      </c>
      <c r="O33" s="21">
        <v>20</v>
      </c>
      <c r="P33" s="19" t="e">
        <f>#VALUE!</f>
        <v>#VALUE!</v>
      </c>
      <c r="Q33" s="21"/>
      <c r="R33" s="19" t="e">
        <f>#VALUE!</f>
        <v>#VALUE!</v>
      </c>
      <c r="S33" s="21"/>
      <c r="T33" s="19" t="e">
        <f>#VALUE!</f>
        <v>#VALUE!</v>
      </c>
      <c r="U33" s="21"/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>
        <v>11</v>
      </c>
      <c r="AD33" s="19" t="e">
        <f>#VALUE!</f>
        <v>#VALUE!</v>
      </c>
      <c r="AE33" s="21"/>
      <c r="AF33" s="19" t="e">
        <f>#VALUE!</f>
        <v>#VALUE!</v>
      </c>
    </row>
    <row r="34" spans="1:32" ht="12" customHeight="1">
      <c r="A34" s="19">
        <v>17</v>
      </c>
      <c r="B34" s="20" t="s">
        <v>64</v>
      </c>
      <c r="C34" s="21">
        <v>2005</v>
      </c>
      <c r="D34" s="20" t="s">
        <v>10</v>
      </c>
      <c r="E34" s="20" t="s">
        <v>30</v>
      </c>
      <c r="F34" s="22" t="e">
        <f t="shared" si="0"/>
        <v>#VALUE!</v>
      </c>
      <c r="G34" s="22">
        <v>2</v>
      </c>
      <c r="H34" s="23" t="e">
        <f t="shared" si="1"/>
        <v>#VALUE!</v>
      </c>
      <c r="I34" s="22"/>
      <c r="J34" s="19" t="e">
        <f>#VALUE!</f>
        <v>#VALUE!</v>
      </c>
      <c r="K34" s="21"/>
      <c r="L34" s="19" t="e">
        <f>#VALUE!</f>
        <v>#VALUE!</v>
      </c>
      <c r="M34" s="21">
        <v>12</v>
      </c>
      <c r="N34" s="19" t="e">
        <f>#VALUE!</f>
        <v>#VALUE!</v>
      </c>
      <c r="O34" s="21">
        <v>13</v>
      </c>
      <c r="P34" s="19" t="e">
        <f>#VALUE!</f>
        <v>#VALUE!</v>
      </c>
      <c r="Q34" s="21"/>
      <c r="R34" s="19" t="e">
        <f>#VALUE!</f>
        <v>#VALUE!</v>
      </c>
      <c r="S34" s="21"/>
      <c r="T34" s="19" t="e">
        <f>#VALUE!</f>
        <v>#VALUE!</v>
      </c>
      <c r="U34" s="21"/>
      <c r="V34" s="19" t="e">
        <f>#VALUE!</f>
        <v>#VALUE!</v>
      </c>
      <c r="W34" s="21"/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ht="12" customHeight="1">
      <c r="A35" s="19">
        <v>18</v>
      </c>
      <c r="B35" s="20" t="s">
        <v>68</v>
      </c>
      <c r="C35" s="21">
        <v>2003</v>
      </c>
      <c r="D35" s="20" t="s">
        <v>10</v>
      </c>
      <c r="E35" s="20" t="s">
        <v>30</v>
      </c>
      <c r="F35" s="22" t="e">
        <f t="shared" si="0"/>
        <v>#VALUE!</v>
      </c>
      <c r="G35" s="22">
        <v>2</v>
      </c>
      <c r="H35" s="23" t="e">
        <f t="shared" si="1"/>
        <v>#VALUE!</v>
      </c>
      <c r="I35" s="22"/>
      <c r="J35" s="19" t="e">
        <f>#VALUE!</f>
        <v>#VALUE!</v>
      </c>
      <c r="K35" s="21"/>
      <c r="L35" s="19" t="e">
        <f>#VALUE!</f>
        <v>#VALUE!</v>
      </c>
      <c r="M35" s="21">
        <v>17</v>
      </c>
      <c r="N35" s="19" t="e">
        <f>#VALUE!</f>
        <v>#VALUE!</v>
      </c>
      <c r="O35" s="21">
        <v>11</v>
      </c>
      <c r="P35" s="19" t="e">
        <f>#VALUE!</f>
        <v>#VALUE!</v>
      </c>
      <c r="Q35" s="21"/>
      <c r="R35" s="19" t="e">
        <f>#VALUE!</f>
        <v>#VALUE!</v>
      </c>
      <c r="S35" s="21"/>
      <c r="T35" s="19" t="e">
        <f>#VALUE!</f>
        <v>#VALUE!</v>
      </c>
      <c r="U35" s="21"/>
      <c r="V35" s="19" t="e">
        <f>#VALUE!</f>
        <v>#VALUE!</v>
      </c>
      <c r="W35" s="21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ht="12" customHeight="1">
      <c r="A36" s="19">
        <v>19</v>
      </c>
      <c r="B36" s="20" t="s">
        <v>286</v>
      </c>
      <c r="C36" s="21">
        <v>2004</v>
      </c>
      <c r="D36" s="20" t="s">
        <v>27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1"/>
      <c r="L36" s="19" t="e">
        <f>#VALUE!</f>
        <v>#VALUE!</v>
      </c>
      <c r="M36" s="21"/>
      <c r="N36" s="19" t="e">
        <f>#VALUE!</f>
        <v>#VALUE!</v>
      </c>
      <c r="O36" s="21"/>
      <c r="P36" s="19" t="e">
        <f>#VALUE!</f>
        <v>#VALUE!</v>
      </c>
      <c r="Q36" s="21"/>
      <c r="R36" s="19" t="e">
        <f>#VALUE!</f>
        <v>#VALUE!</v>
      </c>
      <c r="S36" s="21"/>
      <c r="T36" s="19" t="e">
        <f>#VALUE!</f>
        <v>#VALUE!</v>
      </c>
      <c r="U36" s="21"/>
      <c r="V36" s="19" t="e">
        <f>#VALUE!</f>
        <v>#VALUE!</v>
      </c>
      <c r="W36" s="21">
        <v>6</v>
      </c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/>
      <c r="AD36" s="19" t="e">
        <f>#VALUE!</f>
        <v>#VALUE!</v>
      </c>
      <c r="AE36" s="21"/>
      <c r="AF36" s="19" t="e">
        <f>#VALUE!</f>
        <v>#VALUE!</v>
      </c>
    </row>
    <row r="37" spans="1:32" ht="12" customHeight="1">
      <c r="A37" s="19">
        <v>20</v>
      </c>
      <c r="B37" s="20" t="s">
        <v>65</v>
      </c>
      <c r="C37" s="21">
        <v>2004</v>
      </c>
      <c r="D37" s="20" t="s">
        <v>10</v>
      </c>
      <c r="E37" s="20" t="s">
        <v>30</v>
      </c>
      <c r="F37" s="22" t="e">
        <f t="shared" si="0"/>
        <v>#VALUE!</v>
      </c>
      <c r="G37" s="22">
        <v>2</v>
      </c>
      <c r="H37" s="23" t="e">
        <f t="shared" si="1"/>
        <v>#VALUE!</v>
      </c>
      <c r="I37" s="22"/>
      <c r="J37" s="19" t="e">
        <f>#VALUE!</f>
        <v>#VALUE!</v>
      </c>
      <c r="K37" s="21"/>
      <c r="L37" s="19" t="e">
        <f>#VALUE!</f>
        <v>#VALUE!</v>
      </c>
      <c r="M37" s="21">
        <v>14</v>
      </c>
      <c r="N37" s="19" t="e">
        <f>#VALUE!</f>
        <v>#VALUE!</v>
      </c>
      <c r="O37" s="21">
        <v>15</v>
      </c>
      <c r="P37" s="19" t="e">
        <f>#VALUE!</f>
        <v>#VALUE!</v>
      </c>
      <c r="Q37" s="21"/>
      <c r="R37" s="19" t="e">
        <f>#VALUE!</f>
        <v>#VALUE!</v>
      </c>
      <c r="S37" s="21"/>
      <c r="T37" s="19" t="e">
        <f>#VALUE!</f>
        <v>#VALUE!</v>
      </c>
      <c r="U37" s="21"/>
      <c r="V37" s="19" t="e">
        <f>#VALUE!</f>
        <v>#VALUE!</v>
      </c>
      <c r="W37" s="21"/>
      <c r="X37" s="19" t="e">
        <f>#VALUE!</f>
        <v>#VALUE!</v>
      </c>
      <c r="Y37" s="21"/>
      <c r="Z37" s="19" t="e">
        <f>#VALUE!</f>
        <v>#VALUE!</v>
      </c>
      <c r="AA37" s="21"/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ht="12" customHeight="1">
      <c r="A38" s="19">
        <v>21</v>
      </c>
      <c r="B38" s="20" t="s">
        <v>287</v>
      </c>
      <c r="C38" s="21">
        <v>2004</v>
      </c>
      <c r="D38" s="20" t="s">
        <v>27</v>
      </c>
      <c r="E38" s="20"/>
      <c r="F38" s="22" t="e">
        <f t="shared" si="0"/>
        <v>#VALUE!</v>
      </c>
      <c r="G38" s="22">
        <v>1</v>
      </c>
      <c r="H38" s="23" t="e">
        <f t="shared" si="1"/>
        <v>#VALUE!</v>
      </c>
      <c r="I38" s="22"/>
      <c r="J38" s="19" t="e">
        <f>#VALUE!</f>
        <v>#VALUE!</v>
      </c>
      <c r="K38" s="21"/>
      <c r="L38" s="19" t="e">
        <f>#VALUE!</f>
        <v>#VALUE!</v>
      </c>
      <c r="M38" s="21"/>
      <c r="N38" s="19" t="e">
        <f>#VALUE!</f>
        <v>#VALUE!</v>
      </c>
      <c r="O38" s="21"/>
      <c r="P38" s="19" t="e">
        <f>#VALUE!</f>
        <v>#VALUE!</v>
      </c>
      <c r="Q38" s="21"/>
      <c r="R38" s="19" t="e">
        <f>#VALUE!</f>
        <v>#VALUE!</v>
      </c>
      <c r="S38" s="21"/>
      <c r="T38" s="19" t="e">
        <f>#VALUE!</f>
        <v>#VALUE!</v>
      </c>
      <c r="U38" s="21"/>
      <c r="V38" s="19" t="e">
        <f>#VALUE!</f>
        <v>#VALUE!</v>
      </c>
      <c r="W38" s="21">
        <v>7</v>
      </c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ht="12" customHeight="1">
      <c r="A39" s="19">
        <v>22</v>
      </c>
      <c r="B39" s="20" t="s">
        <v>288</v>
      </c>
      <c r="C39" s="21">
        <v>2006</v>
      </c>
      <c r="D39" s="20" t="s">
        <v>27</v>
      </c>
      <c r="E39" s="20"/>
      <c r="F39" s="22" t="e">
        <f t="shared" si="0"/>
        <v>#VALUE!</v>
      </c>
      <c r="G39" s="22">
        <v>1</v>
      </c>
      <c r="H39" s="23" t="e">
        <f t="shared" si="1"/>
        <v>#VALUE!</v>
      </c>
      <c r="I39" s="22"/>
      <c r="J39" s="19" t="e">
        <f>#VALUE!</f>
        <v>#VALUE!</v>
      </c>
      <c r="K39" s="21"/>
      <c r="L39" s="19" t="e">
        <f>#VALUE!</f>
        <v>#VALUE!</v>
      </c>
      <c r="M39" s="21"/>
      <c r="N39" s="19" t="e">
        <f>#VALUE!</f>
        <v>#VALUE!</v>
      </c>
      <c r="O39" s="21"/>
      <c r="P39" s="19" t="e">
        <f>#VALUE!</f>
        <v>#VALUE!</v>
      </c>
      <c r="Q39" s="21"/>
      <c r="R39" s="19" t="e">
        <f>#VALUE!</f>
        <v>#VALUE!</v>
      </c>
      <c r="S39" s="21"/>
      <c r="T39" s="19" t="e">
        <f>#VALUE!</f>
        <v>#VALUE!</v>
      </c>
      <c r="U39" s="21"/>
      <c r="V39" s="19" t="e">
        <f>#VALUE!</f>
        <v>#VALUE!</v>
      </c>
      <c r="W39" s="21">
        <v>8</v>
      </c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  <row r="40" spans="1:32" ht="12" customHeight="1">
      <c r="A40" s="19">
        <v>23</v>
      </c>
      <c r="B40" s="20" t="s">
        <v>289</v>
      </c>
      <c r="C40" s="21">
        <v>2004</v>
      </c>
      <c r="D40" s="20" t="s">
        <v>290</v>
      </c>
      <c r="E40" s="20"/>
      <c r="F40" s="22" t="e">
        <f t="shared" si="0"/>
        <v>#VALUE!</v>
      </c>
      <c r="G40" s="22">
        <v>1</v>
      </c>
      <c r="H40" s="23" t="e">
        <f t="shared" si="1"/>
        <v>#VALUE!</v>
      </c>
      <c r="I40" s="22"/>
      <c r="J40" s="19" t="e">
        <f>#VALUE!</f>
        <v>#VALUE!</v>
      </c>
      <c r="K40" s="21"/>
      <c r="L40" s="19" t="e">
        <f>#VALUE!</f>
        <v>#VALUE!</v>
      </c>
      <c r="M40" s="21"/>
      <c r="N40" s="19" t="e">
        <f>#VALUE!</f>
        <v>#VALUE!</v>
      </c>
      <c r="O40" s="21"/>
      <c r="P40" s="19" t="e">
        <f>#VALUE!</f>
        <v>#VALUE!</v>
      </c>
      <c r="Q40" s="21"/>
      <c r="R40" s="19" t="e">
        <f>#VALUE!</f>
        <v>#VALUE!</v>
      </c>
      <c r="S40" s="21"/>
      <c r="T40" s="19" t="e">
        <f>#VALUE!</f>
        <v>#VALUE!</v>
      </c>
      <c r="U40" s="21"/>
      <c r="V40" s="19" t="e">
        <f>#VALUE!</f>
        <v>#VALUE!</v>
      </c>
      <c r="W40" s="21">
        <v>9</v>
      </c>
      <c r="X40" s="19" t="e">
        <f>#VALUE!</f>
        <v>#VALUE!</v>
      </c>
      <c r="Y40" s="21"/>
      <c r="Z40" s="19" t="e">
        <f>#VALUE!</f>
        <v>#VALUE!</v>
      </c>
      <c r="AA40" s="21"/>
      <c r="AB40" s="19" t="e">
        <f>#VALUE!</f>
        <v>#VALUE!</v>
      </c>
      <c r="AC40" s="21"/>
      <c r="AD40" s="19" t="e">
        <f>#VALUE!</f>
        <v>#VALUE!</v>
      </c>
      <c r="AE40" s="21"/>
      <c r="AF40" s="19" t="e">
        <f>#VALUE!</f>
        <v>#VALUE!</v>
      </c>
    </row>
    <row r="41" spans="1:32" ht="12" customHeight="1">
      <c r="A41" s="19">
        <v>24</v>
      </c>
      <c r="B41" s="20" t="s">
        <v>66</v>
      </c>
      <c r="C41" s="21">
        <v>2003</v>
      </c>
      <c r="D41" s="20" t="s">
        <v>10</v>
      </c>
      <c r="E41" s="20" t="s">
        <v>38</v>
      </c>
      <c r="F41" s="22" t="e">
        <f t="shared" si="0"/>
        <v>#VALUE!</v>
      </c>
      <c r="G41" s="22">
        <v>2</v>
      </c>
      <c r="H41" s="23" t="e">
        <f t="shared" si="1"/>
        <v>#VALUE!</v>
      </c>
      <c r="I41" s="22"/>
      <c r="J41" s="19" t="e">
        <f>#VALUE!</f>
        <v>#VALUE!</v>
      </c>
      <c r="K41" s="21"/>
      <c r="L41" s="19" t="e">
        <f>#VALUE!</f>
        <v>#VALUE!</v>
      </c>
      <c r="M41" s="21">
        <v>15</v>
      </c>
      <c r="N41" s="19" t="e">
        <f>#VALUE!</f>
        <v>#VALUE!</v>
      </c>
      <c r="O41" s="21">
        <v>19</v>
      </c>
      <c r="P41" s="19" t="e">
        <f>#VALUE!</f>
        <v>#VALUE!</v>
      </c>
      <c r="Q41" s="21"/>
      <c r="R41" s="19" t="e">
        <f>#VALUE!</f>
        <v>#VALUE!</v>
      </c>
      <c r="S41" s="21"/>
      <c r="T41" s="19" t="e">
        <f>#VALUE!</f>
        <v>#VALUE!</v>
      </c>
      <c r="U41" s="21"/>
      <c r="V41" s="19" t="e">
        <f>#VALUE!</f>
        <v>#VALUE!</v>
      </c>
      <c r="W41" s="21"/>
      <c r="X41" s="19" t="e">
        <f>#VALUE!</f>
        <v>#VALUE!</v>
      </c>
      <c r="Y41" s="21"/>
      <c r="Z41" s="19" t="e">
        <f>#VALUE!</f>
        <v>#VALUE!</v>
      </c>
      <c r="AA41" s="21"/>
      <c r="AB41" s="19" t="e">
        <f>#VALUE!</f>
        <v>#VALUE!</v>
      </c>
      <c r="AC41" s="21"/>
      <c r="AD41" s="19" t="e">
        <f>#VALUE!</f>
        <v>#VALUE!</v>
      </c>
      <c r="AE41" s="21"/>
      <c r="AF41" s="19" t="e">
        <f>#VALUE!</f>
        <v>#VALUE!</v>
      </c>
    </row>
    <row r="42" spans="1:32" ht="12" customHeight="1">
      <c r="A42" s="19">
        <v>25</v>
      </c>
      <c r="B42" s="20" t="s">
        <v>291</v>
      </c>
      <c r="C42" s="21">
        <v>2007</v>
      </c>
      <c r="D42" s="20" t="s">
        <v>27</v>
      </c>
      <c r="E42" s="20"/>
      <c r="F42" s="22" t="e">
        <f t="shared" si="0"/>
        <v>#VALUE!</v>
      </c>
      <c r="G42" s="22">
        <v>1</v>
      </c>
      <c r="H42" s="23" t="e">
        <f t="shared" si="1"/>
        <v>#VALUE!</v>
      </c>
      <c r="I42" s="22"/>
      <c r="J42" s="19" t="e">
        <f>#VALUE!</f>
        <v>#VALUE!</v>
      </c>
      <c r="K42" s="21"/>
      <c r="L42" s="19" t="e">
        <f>#VALUE!</f>
        <v>#VALUE!</v>
      </c>
      <c r="M42" s="21"/>
      <c r="N42" s="19" t="e">
        <f>#VALUE!</f>
        <v>#VALUE!</v>
      </c>
      <c r="O42" s="21"/>
      <c r="P42" s="19" t="e">
        <f>#VALUE!</f>
        <v>#VALUE!</v>
      </c>
      <c r="Q42" s="21"/>
      <c r="R42" s="19" t="e">
        <f>#VALUE!</f>
        <v>#VALUE!</v>
      </c>
      <c r="S42" s="21"/>
      <c r="T42" s="19" t="e">
        <f>#VALUE!</f>
        <v>#VALUE!</v>
      </c>
      <c r="U42" s="21"/>
      <c r="V42" s="19" t="e">
        <f>#VALUE!</f>
        <v>#VALUE!</v>
      </c>
      <c r="W42" s="21">
        <v>10</v>
      </c>
      <c r="X42" s="19" t="e">
        <f>#VALUE!</f>
        <v>#VALUE!</v>
      </c>
      <c r="Y42" s="21"/>
      <c r="Z42" s="19" t="e">
        <f>#VALUE!</f>
        <v>#VALUE!</v>
      </c>
      <c r="AA42" s="21"/>
      <c r="AB42" s="19" t="e">
        <f>#VALUE!</f>
        <v>#VALUE!</v>
      </c>
      <c r="AC42" s="21"/>
      <c r="AD42" s="19" t="e">
        <f>#VALUE!</f>
        <v>#VALUE!</v>
      </c>
      <c r="AE42" s="21"/>
      <c r="AF42" s="19" t="e">
        <f>#VALUE!</f>
        <v>#VALUE!</v>
      </c>
    </row>
    <row r="43" spans="1:32" ht="12" customHeight="1">
      <c r="A43" s="19">
        <v>26</v>
      </c>
      <c r="B43" s="20" t="s">
        <v>69</v>
      </c>
      <c r="C43" s="21">
        <v>2003</v>
      </c>
      <c r="D43" s="20" t="s">
        <v>10</v>
      </c>
      <c r="E43" s="20" t="s">
        <v>38</v>
      </c>
      <c r="F43" s="22" t="e">
        <f t="shared" si="0"/>
        <v>#VALUE!</v>
      </c>
      <c r="G43" s="22">
        <v>2</v>
      </c>
      <c r="H43" s="23" t="e">
        <f t="shared" si="1"/>
        <v>#VALUE!</v>
      </c>
      <c r="I43" s="22"/>
      <c r="J43" s="19" t="e">
        <f>#VALUE!</f>
        <v>#VALUE!</v>
      </c>
      <c r="K43" s="21"/>
      <c r="L43" s="19" t="e">
        <f>#VALUE!</f>
        <v>#VALUE!</v>
      </c>
      <c r="M43" s="21">
        <v>18</v>
      </c>
      <c r="N43" s="19" t="e">
        <f>#VALUE!</f>
        <v>#VALUE!</v>
      </c>
      <c r="O43" s="21">
        <v>21</v>
      </c>
      <c r="P43" s="19" t="e">
        <f>#VALUE!</f>
        <v>#VALUE!</v>
      </c>
      <c r="Q43" s="21"/>
      <c r="R43" s="19" t="e">
        <f>#VALUE!</f>
        <v>#VALUE!</v>
      </c>
      <c r="S43" s="21"/>
      <c r="T43" s="19" t="e">
        <f>#VALUE!</f>
        <v>#VALUE!</v>
      </c>
      <c r="U43" s="21"/>
      <c r="V43" s="19" t="e">
        <f>#VALUE!</f>
        <v>#VALUE!</v>
      </c>
      <c r="W43" s="21"/>
      <c r="X43" s="19" t="e">
        <f>#VALUE!</f>
        <v>#VALUE!</v>
      </c>
      <c r="Y43" s="21"/>
      <c r="Z43" s="19" t="e">
        <f>#VALUE!</f>
        <v>#VALUE!</v>
      </c>
      <c r="AA43" s="21"/>
      <c r="AB43" s="19" t="e">
        <f>#VALUE!</f>
        <v>#VALUE!</v>
      </c>
      <c r="AC43" s="21"/>
      <c r="AD43" s="19" t="e">
        <f>#VALUE!</f>
        <v>#VALUE!</v>
      </c>
      <c r="AE43" s="21"/>
      <c r="AF43" s="19" t="e">
        <f>#VALUE!</f>
        <v>#VALUE!</v>
      </c>
    </row>
    <row r="44" spans="1:32" ht="12" customHeight="1">
      <c r="A44" s="19">
        <v>27</v>
      </c>
      <c r="B44" s="20" t="s">
        <v>70</v>
      </c>
      <c r="C44" s="21">
        <v>2005</v>
      </c>
      <c r="D44" s="20" t="s">
        <v>10</v>
      </c>
      <c r="E44" s="20" t="s">
        <v>38</v>
      </c>
      <c r="F44" s="22" t="e">
        <f t="shared" si="0"/>
        <v>#VALUE!</v>
      </c>
      <c r="G44" s="22">
        <v>2</v>
      </c>
      <c r="H44" s="23" t="e">
        <f t="shared" si="1"/>
        <v>#VALUE!</v>
      </c>
      <c r="I44" s="22"/>
      <c r="J44" s="19" t="e">
        <f>#VALUE!</f>
        <v>#VALUE!</v>
      </c>
      <c r="K44" s="21"/>
      <c r="L44" s="19" t="e">
        <f>#VALUE!</f>
        <v>#VALUE!</v>
      </c>
      <c r="M44" s="21">
        <v>19</v>
      </c>
      <c r="N44" s="19" t="e">
        <f>#VALUE!</f>
        <v>#VALUE!</v>
      </c>
      <c r="O44" s="21">
        <v>22</v>
      </c>
      <c r="P44" s="19" t="e">
        <f>#VALUE!</f>
        <v>#VALUE!</v>
      </c>
      <c r="Q44" s="21"/>
      <c r="R44" s="19" t="e">
        <f>#VALUE!</f>
        <v>#VALUE!</v>
      </c>
      <c r="S44" s="21"/>
      <c r="T44" s="19" t="e">
        <f>#VALUE!</f>
        <v>#VALUE!</v>
      </c>
      <c r="U44" s="21"/>
      <c r="V44" s="19" t="e">
        <f>#VALUE!</f>
        <v>#VALUE!</v>
      </c>
      <c r="W44" s="21"/>
      <c r="X44" s="19" t="e">
        <f>#VALUE!</f>
        <v>#VALUE!</v>
      </c>
      <c r="Y44" s="21"/>
      <c r="Z44" s="19" t="e">
        <f>#VALUE!</f>
        <v>#VALUE!</v>
      </c>
      <c r="AA44" s="21"/>
      <c r="AB44" s="19" t="e">
        <f>#VALUE!</f>
        <v>#VALUE!</v>
      </c>
      <c r="AC44" s="21"/>
      <c r="AD44" s="19" t="e">
        <f>#VALUE!</f>
        <v>#VALUE!</v>
      </c>
      <c r="AE44" s="21"/>
      <c r="AF44" s="19" t="e">
        <f>#VALUE!</f>
        <v>#VALUE!</v>
      </c>
    </row>
    <row r="45" spans="1:32" ht="12" customHeight="1">
      <c r="A45" s="19">
        <v>28</v>
      </c>
      <c r="B45" s="20" t="s">
        <v>67</v>
      </c>
      <c r="C45" s="21">
        <v>2004</v>
      </c>
      <c r="D45" s="20" t="s">
        <v>10</v>
      </c>
      <c r="E45" s="20" t="s">
        <v>30</v>
      </c>
      <c r="F45" s="22" t="e">
        <f t="shared" si="0"/>
        <v>#VALUE!</v>
      </c>
      <c r="G45" s="22">
        <v>1</v>
      </c>
      <c r="H45" s="23" t="e">
        <f t="shared" si="1"/>
        <v>#VALUE!</v>
      </c>
      <c r="I45" s="22"/>
      <c r="J45" s="19" t="e">
        <f>#VALUE!</f>
        <v>#VALUE!</v>
      </c>
      <c r="K45" s="21"/>
      <c r="L45" s="19" t="e">
        <f>#VALUE!</f>
        <v>#VALUE!</v>
      </c>
      <c r="M45" s="21">
        <v>16</v>
      </c>
      <c r="N45" s="19" t="e">
        <f>#VALUE!</f>
        <v>#VALUE!</v>
      </c>
      <c r="O45" s="21"/>
      <c r="P45" s="19" t="e">
        <f>#VALUE!</f>
        <v>#VALUE!</v>
      </c>
      <c r="Q45" s="21"/>
      <c r="R45" s="19" t="e">
        <f>#VALUE!</f>
        <v>#VALUE!</v>
      </c>
      <c r="S45" s="21"/>
      <c r="T45" s="19" t="e">
        <f>#VALUE!</f>
        <v>#VALUE!</v>
      </c>
      <c r="U45" s="21"/>
      <c r="V45" s="19" t="e">
        <f>#VALUE!</f>
        <v>#VALUE!</v>
      </c>
      <c r="W45" s="21"/>
      <c r="X45" s="19" t="e">
        <f>#VALUE!</f>
        <v>#VALUE!</v>
      </c>
      <c r="Y45" s="21"/>
      <c r="Z45" s="19" t="e">
        <f>#VALUE!</f>
        <v>#VALUE!</v>
      </c>
      <c r="AA45" s="21"/>
      <c r="AB45" s="19" t="e">
        <f>#VALUE!</f>
        <v>#VALUE!</v>
      </c>
      <c r="AC45" s="21"/>
      <c r="AD45" s="19" t="e">
        <f>#VALUE!</f>
        <v>#VALUE!</v>
      </c>
      <c r="AE45" s="21"/>
      <c r="AF45" s="19" t="e">
        <f>#VALUE!</f>
        <v>#VALUE!</v>
      </c>
    </row>
    <row r="46" spans="1:32" ht="12" customHeight="1">
      <c r="A46" s="19">
        <v>29</v>
      </c>
      <c r="B46" s="20" t="s">
        <v>162</v>
      </c>
      <c r="C46" s="21">
        <v>2006</v>
      </c>
      <c r="D46" s="20" t="s">
        <v>23</v>
      </c>
      <c r="E46" s="20"/>
      <c r="F46" s="22" t="e">
        <f t="shared" si="0"/>
        <v>#VALUE!</v>
      </c>
      <c r="G46" s="22">
        <v>1</v>
      </c>
      <c r="H46" s="23" t="e">
        <f t="shared" si="1"/>
        <v>#VALUE!</v>
      </c>
      <c r="I46" s="22"/>
      <c r="J46" s="19" t="e">
        <f>#VALUE!</f>
        <v>#VALUE!</v>
      </c>
      <c r="K46" s="21"/>
      <c r="L46" s="19" t="e">
        <f>#VALUE!</f>
        <v>#VALUE!</v>
      </c>
      <c r="M46" s="21"/>
      <c r="N46" s="19" t="e">
        <f>#VALUE!</f>
        <v>#VALUE!</v>
      </c>
      <c r="O46" s="21">
        <v>16</v>
      </c>
      <c r="P46" s="19" t="e">
        <f>#VALUE!</f>
        <v>#VALUE!</v>
      </c>
      <c r="Q46" s="21"/>
      <c r="R46" s="19" t="e">
        <f>#VALUE!</f>
        <v>#VALUE!</v>
      </c>
      <c r="S46" s="21"/>
      <c r="T46" s="19" t="e">
        <f>#VALUE!</f>
        <v>#VALUE!</v>
      </c>
      <c r="U46" s="21"/>
      <c r="V46" s="19" t="e">
        <f>#VALUE!</f>
        <v>#VALUE!</v>
      </c>
      <c r="W46" s="21"/>
      <c r="X46" s="19" t="e">
        <f>#VALUE!</f>
        <v>#VALUE!</v>
      </c>
      <c r="Y46" s="21"/>
      <c r="Z46" s="19" t="e">
        <f>#VALUE!</f>
        <v>#VALUE!</v>
      </c>
      <c r="AA46" s="21"/>
      <c r="AB46" s="19" t="e">
        <f>#VALUE!</f>
        <v>#VALUE!</v>
      </c>
      <c r="AC46" s="21"/>
      <c r="AD46" s="19" t="e">
        <f>#VALUE!</f>
        <v>#VALUE!</v>
      </c>
      <c r="AE46" s="21"/>
      <c r="AF46" s="19" t="e">
        <f>#VALUE!</f>
        <v>#VALUE!</v>
      </c>
    </row>
    <row r="47" spans="1:32" ht="12" customHeight="1">
      <c r="A47" s="19">
        <v>30</v>
      </c>
      <c r="B47" s="20" t="s">
        <v>163</v>
      </c>
      <c r="C47" s="21">
        <v>2002</v>
      </c>
      <c r="D47" s="20" t="s">
        <v>10</v>
      </c>
      <c r="E47" s="20" t="s">
        <v>30</v>
      </c>
      <c r="F47" s="22" t="e">
        <f t="shared" si="0"/>
        <v>#VALUE!</v>
      </c>
      <c r="G47" s="22">
        <v>1</v>
      </c>
      <c r="H47" s="23" t="e">
        <f t="shared" si="1"/>
        <v>#VALUE!</v>
      </c>
      <c r="I47" s="22"/>
      <c r="J47" s="19" t="e">
        <f>#VALUE!</f>
        <v>#VALUE!</v>
      </c>
      <c r="K47" s="21"/>
      <c r="L47" s="19" t="e">
        <f>#VALUE!</f>
        <v>#VALUE!</v>
      </c>
      <c r="M47" s="21"/>
      <c r="N47" s="19" t="e">
        <f>#VALUE!</f>
        <v>#VALUE!</v>
      </c>
      <c r="O47" s="21">
        <v>17</v>
      </c>
      <c r="P47" s="19" t="e">
        <f>#VALUE!</f>
        <v>#VALUE!</v>
      </c>
      <c r="Q47" s="21"/>
      <c r="R47" s="19" t="e">
        <f>#VALUE!</f>
        <v>#VALUE!</v>
      </c>
      <c r="S47" s="21"/>
      <c r="T47" s="19" t="e">
        <f>#VALUE!</f>
        <v>#VALUE!</v>
      </c>
      <c r="U47" s="21"/>
      <c r="V47" s="19" t="e">
        <f>#VALUE!</f>
        <v>#VALUE!</v>
      </c>
      <c r="W47" s="21"/>
      <c r="X47" s="19" t="e">
        <f>#VALUE!</f>
        <v>#VALUE!</v>
      </c>
      <c r="Y47" s="21"/>
      <c r="Z47" s="19" t="e">
        <f>#VALUE!</f>
        <v>#VALUE!</v>
      </c>
      <c r="AA47" s="21"/>
      <c r="AB47" s="19" t="e">
        <f>#VALUE!</f>
        <v>#VALUE!</v>
      </c>
      <c r="AC47" s="21"/>
      <c r="AD47" s="19" t="e">
        <f>#VALUE!</f>
        <v>#VALUE!</v>
      </c>
      <c r="AE47" s="21"/>
      <c r="AF47" s="19" t="e">
        <f>#VALUE!</f>
        <v>#VALUE!</v>
      </c>
    </row>
    <row r="48" spans="1:32" ht="12" customHeight="1">
      <c r="A48" s="19">
        <v>31</v>
      </c>
      <c r="B48" s="20" t="s">
        <v>72</v>
      </c>
      <c r="C48" s="21">
        <v>2003</v>
      </c>
      <c r="D48" s="20" t="s">
        <v>36</v>
      </c>
      <c r="E48" s="20"/>
      <c r="F48" s="22" t="e">
        <f t="shared" si="0"/>
        <v>#VALUE!</v>
      </c>
      <c r="G48" s="22">
        <v>1</v>
      </c>
      <c r="H48" s="23" t="e">
        <f t="shared" si="1"/>
        <v>#VALUE!</v>
      </c>
      <c r="I48" s="22"/>
      <c r="J48" s="19" t="e">
        <f>#VALUE!</f>
        <v>#VALUE!</v>
      </c>
      <c r="K48" s="21"/>
      <c r="L48" s="19" t="e">
        <f>#VALUE!</f>
        <v>#VALUE!</v>
      </c>
      <c r="M48" s="21">
        <v>21</v>
      </c>
      <c r="N48" s="19" t="e">
        <f>#VALUE!</f>
        <v>#VALUE!</v>
      </c>
      <c r="O48" s="21"/>
      <c r="P48" s="19" t="e">
        <f>#VALUE!</f>
        <v>#VALUE!</v>
      </c>
      <c r="Q48" s="21"/>
      <c r="R48" s="19" t="e">
        <f>#VALUE!</f>
        <v>#VALUE!</v>
      </c>
      <c r="S48" s="21"/>
      <c r="T48" s="19" t="e">
        <f>#VALUE!</f>
        <v>#VALUE!</v>
      </c>
      <c r="U48" s="21"/>
      <c r="V48" s="19" t="e">
        <f>#VALUE!</f>
        <v>#VALUE!</v>
      </c>
      <c r="W48" s="21"/>
      <c r="X48" s="19" t="e">
        <f>#VALUE!</f>
        <v>#VALUE!</v>
      </c>
      <c r="Y48" s="21"/>
      <c r="Z48" s="19" t="e">
        <f>#VALUE!</f>
        <v>#VALUE!</v>
      </c>
      <c r="AA48" s="21"/>
      <c r="AB48" s="19" t="e">
        <f>#VALUE!</f>
        <v>#VALUE!</v>
      </c>
      <c r="AC48" s="21"/>
      <c r="AD48" s="19" t="e">
        <f>#VALUE!</f>
        <v>#VALUE!</v>
      </c>
      <c r="AE48" s="21"/>
      <c r="AF48" s="19" t="e">
        <f>#VALUE!</f>
        <v>#VALUE!</v>
      </c>
    </row>
  </sheetData>
  <sheetProtection/>
  <autoFilter ref="A17:AF17">
    <sortState ref="A18:AF48">
      <sortCondition descending="1" sortBy="value" ref="H18:H48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496062992125984" right="0.35433070866141736" top="0.5118110236220472" bottom="0.5118110236220472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zoomScale="130" zoomScaleNormal="130" zoomScalePageLayoutView="0" workbookViewId="0" topLeftCell="A1">
      <selection activeCell="F19" sqref="F19:F20"/>
    </sheetView>
  </sheetViews>
  <sheetFormatPr defaultColWidth="9.28125" defaultRowHeight="15"/>
  <cols>
    <col min="1" max="1" width="5.421875" style="1" customWidth="1"/>
    <col min="2" max="2" width="18.28125" style="1" customWidth="1"/>
    <col min="3" max="3" width="4.421875" style="2" customWidth="1"/>
    <col min="4" max="4" width="9.28125" style="1" customWidth="1"/>
    <col min="5" max="5" width="11.7109375" style="1" customWidth="1"/>
    <col min="6" max="8" width="6.421875" style="1" customWidth="1"/>
    <col min="9" max="9" width="3.8515625" style="1" customWidth="1"/>
    <col min="10" max="10" width="3.8515625" style="3" customWidth="1"/>
    <col min="11" max="11" width="3.8515625" style="1" customWidth="1"/>
    <col min="12" max="12" width="3.8515625" style="3" customWidth="1"/>
    <col min="13" max="13" width="3.8515625" style="1" customWidth="1"/>
    <col min="14" max="14" width="3.8515625" style="3" customWidth="1"/>
    <col min="15" max="15" width="3.8515625" style="1" customWidth="1"/>
    <col min="16" max="16" width="3.8515625" style="3" customWidth="1"/>
    <col min="17" max="17" width="3.8515625" style="1" customWidth="1"/>
    <col min="18" max="18" width="3.8515625" style="3" customWidth="1"/>
    <col min="19" max="19" width="3.8515625" style="1" customWidth="1"/>
    <col min="20" max="20" width="3.8515625" style="3" customWidth="1"/>
    <col min="21" max="24" width="3.8515625" style="1" customWidth="1"/>
    <col min="25" max="25" width="2.8515625" style="1" customWidth="1"/>
    <col min="26" max="26" width="3.57421875" style="1" bestFit="1" customWidth="1"/>
    <col min="27" max="27" width="2.8515625" style="1" customWidth="1"/>
    <col min="28" max="28" width="3.57421875" style="1" bestFit="1" customWidth="1"/>
    <col min="29" max="32" width="2.8515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73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49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285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49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5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49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49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49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49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49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89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49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339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I12" s="9"/>
      <c r="J12" s="5"/>
      <c r="Y12" s="5"/>
    </row>
    <row r="13" spans="1:25" s="4" customFormat="1" ht="12" customHeight="1">
      <c r="A13" s="5"/>
      <c r="B13" s="15" t="s">
        <v>322</v>
      </c>
      <c r="C13" s="6"/>
      <c r="D13" s="7"/>
      <c r="E13" s="8"/>
      <c r="F13" s="9"/>
      <c r="G13" s="9"/>
      <c r="H13" s="9"/>
      <c r="I13" s="9"/>
      <c r="J13" s="7"/>
      <c r="K13" s="11"/>
      <c r="L13" s="11"/>
      <c r="M13" s="8"/>
      <c r="N13" s="8"/>
      <c r="O13" s="8"/>
      <c r="P13" s="9"/>
      <c r="Q13" s="9"/>
      <c r="R13" s="9"/>
      <c r="S13" s="9"/>
      <c r="T13" s="9"/>
      <c r="U13" s="7"/>
      <c r="V13" s="11"/>
      <c r="W13" s="11"/>
      <c r="X13" s="8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9"/>
      <c r="J14" s="7"/>
      <c r="K14" s="11"/>
      <c r="L14" s="11"/>
      <c r="M14" s="8"/>
      <c r="N14" s="8"/>
      <c r="O14" s="8"/>
      <c r="P14" s="9"/>
      <c r="Q14" s="9"/>
      <c r="R14" s="9"/>
      <c r="S14" s="9"/>
      <c r="T14" s="9"/>
      <c r="U14" s="7"/>
      <c r="V14" s="11"/>
      <c r="W14" s="11"/>
      <c r="X14" s="8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74</v>
      </c>
      <c r="C18" s="21">
        <v>2002</v>
      </c>
      <c r="D18" s="20" t="s">
        <v>4</v>
      </c>
      <c r="E18" s="20"/>
      <c r="F18" s="22" t="e">
        <f aca="true" t="shared" si="0" ref="F18:F36">J18+L18+N18+P18+R18+T18+V18+X18+Z18+AB18+AD18+AF18</f>
        <v>#VALUE!</v>
      </c>
      <c r="G18" s="22">
        <v>9</v>
      </c>
      <c r="H18" s="23" t="e">
        <f>J18+L18+N18+P18+R18+T18+V18+X18+AB18+AD18</f>
        <v>#VALUE!</v>
      </c>
      <c r="I18" s="22">
        <v>1</v>
      </c>
      <c r="J18" s="19" t="e">
        <f>#VALUE!</f>
        <v>#VALUE!</v>
      </c>
      <c r="K18" s="21">
        <v>1</v>
      </c>
      <c r="L18" s="19" t="e">
        <f>#VALUE!</f>
        <v>#VALUE!</v>
      </c>
      <c r="M18" s="21">
        <v>1</v>
      </c>
      <c r="N18" s="19" t="e">
        <f>#VALUE!</f>
        <v>#VALUE!</v>
      </c>
      <c r="O18" s="21"/>
      <c r="P18" s="19" t="e">
        <f>#VALUE!</f>
        <v>#VALUE!</v>
      </c>
      <c r="Q18" s="21">
        <v>1</v>
      </c>
      <c r="R18" s="19" t="e">
        <f>#VALUE!</f>
        <v>#VALUE!</v>
      </c>
      <c r="S18" s="21">
        <v>1</v>
      </c>
      <c r="T18" s="19" t="e">
        <f>#VALUE!</f>
        <v>#VALUE!</v>
      </c>
      <c r="U18" s="21"/>
      <c r="V18" s="19" t="e">
        <f>#VALUE!</f>
        <v>#VALUE!</v>
      </c>
      <c r="W18" s="21"/>
      <c r="X18" s="19" t="e">
        <f>#VALUE!</f>
        <v>#VALUE!</v>
      </c>
      <c r="Y18" s="21">
        <v>2</v>
      </c>
      <c r="Z18" s="24" t="e">
        <f>#VALUE!</f>
        <v>#VALUE!</v>
      </c>
      <c r="AA18" s="21">
        <v>1</v>
      </c>
      <c r="AB18" s="19" t="e">
        <f>#VALUE!</f>
        <v>#VALUE!</v>
      </c>
      <c r="AC18" s="21">
        <v>1</v>
      </c>
      <c r="AD18" s="19" t="e">
        <f>#VALUE!</f>
        <v>#VALUE!</v>
      </c>
      <c r="AE18" s="21">
        <v>1</v>
      </c>
      <c r="AF18" s="24" t="e">
        <f>#VALUE!</f>
        <v>#VALUE!</v>
      </c>
    </row>
    <row r="19" spans="1:32" s="14" customFormat="1" ht="11.25" customHeight="1">
      <c r="A19" s="19">
        <v>2</v>
      </c>
      <c r="B19" s="20" t="s">
        <v>165</v>
      </c>
      <c r="C19" s="21">
        <v>2001</v>
      </c>
      <c r="D19" s="20" t="s">
        <v>23</v>
      </c>
      <c r="E19" s="20"/>
      <c r="F19" s="22" t="e">
        <f t="shared" si="0"/>
        <v>#VALUE!</v>
      </c>
      <c r="G19" s="22">
        <v>10</v>
      </c>
      <c r="H19" s="23" t="e">
        <f>J19+L19+N19+P19+V19+X19+Z19+AB19+AD19</f>
        <v>#VALUE!</v>
      </c>
      <c r="I19" s="22"/>
      <c r="J19" s="19" t="e">
        <f>#VALUE!</f>
        <v>#VALUE!</v>
      </c>
      <c r="K19" s="21"/>
      <c r="L19" s="19" t="e">
        <f>#VALUE!</f>
        <v>#VALUE!</v>
      </c>
      <c r="M19" s="21">
        <v>2</v>
      </c>
      <c r="N19" s="19" t="e">
        <f>#VALUE!</f>
        <v>#VALUE!</v>
      </c>
      <c r="O19" s="21">
        <v>2</v>
      </c>
      <c r="P19" s="19" t="e">
        <f>#VALUE!</f>
        <v>#VALUE!</v>
      </c>
      <c r="Q19" s="21">
        <v>2</v>
      </c>
      <c r="R19" s="24" t="e">
        <f>#VALUE!</f>
        <v>#VALUE!</v>
      </c>
      <c r="S19" s="21">
        <v>3</v>
      </c>
      <c r="T19" s="24" t="e">
        <f>#VALUE!</f>
        <v>#VALUE!</v>
      </c>
      <c r="U19" s="21">
        <v>1</v>
      </c>
      <c r="V19" s="19" t="e">
        <f>#VALUE!</f>
        <v>#VALUE!</v>
      </c>
      <c r="W19" s="21">
        <v>1</v>
      </c>
      <c r="X19" s="19" t="e">
        <f>#VALUE!</f>
        <v>#VALUE!</v>
      </c>
      <c r="Y19" s="21">
        <v>1</v>
      </c>
      <c r="Z19" s="19" t="e">
        <f>#VALUE!</f>
        <v>#VALUE!</v>
      </c>
      <c r="AA19" s="21">
        <v>2</v>
      </c>
      <c r="AB19" s="19" t="e">
        <f>#VALUE!</f>
        <v>#VALUE!</v>
      </c>
      <c r="AC19" s="21">
        <v>2</v>
      </c>
      <c r="AD19" s="19" t="e">
        <f>#VALUE!</f>
        <v>#VALUE!</v>
      </c>
      <c r="AE19" s="21">
        <v>2</v>
      </c>
      <c r="AF19" s="24" t="e">
        <f>#VALUE!</f>
        <v>#VALUE!</v>
      </c>
    </row>
    <row r="20" spans="1:32" s="14" customFormat="1" ht="11.25" customHeight="1">
      <c r="A20" s="19">
        <v>3</v>
      </c>
      <c r="B20" s="20" t="s">
        <v>76</v>
      </c>
      <c r="C20" s="21">
        <v>2002</v>
      </c>
      <c r="D20" s="20" t="s">
        <v>10</v>
      </c>
      <c r="E20" s="20" t="s">
        <v>43</v>
      </c>
      <c r="F20" s="22" t="e">
        <f t="shared" si="0"/>
        <v>#VALUE!</v>
      </c>
      <c r="G20" s="22">
        <v>12</v>
      </c>
      <c r="H20" s="23" t="e">
        <f>J20+L20+V20+X20+Z20+AB20+AD20+AF20</f>
        <v>#VALUE!</v>
      </c>
      <c r="I20" s="22">
        <v>3</v>
      </c>
      <c r="J20" s="19" t="e">
        <f>#VALUE!</f>
        <v>#VALUE!</v>
      </c>
      <c r="K20" s="21">
        <v>3</v>
      </c>
      <c r="L20" s="19" t="e">
        <f>#VALUE!</f>
        <v>#VALUE!</v>
      </c>
      <c r="M20" s="21">
        <v>6</v>
      </c>
      <c r="N20" s="24" t="e">
        <f>#VALUE!</f>
        <v>#VALUE!</v>
      </c>
      <c r="O20" s="21">
        <v>7</v>
      </c>
      <c r="P20" s="24" t="e">
        <f>#VALUE!</f>
        <v>#VALUE!</v>
      </c>
      <c r="Q20" s="21">
        <v>6</v>
      </c>
      <c r="R20" s="24" t="e">
        <f>#VALUE!</f>
        <v>#VALUE!</v>
      </c>
      <c r="S20" s="21">
        <v>6</v>
      </c>
      <c r="T20" s="24" t="e">
        <f>#VALUE!</f>
        <v>#VALUE!</v>
      </c>
      <c r="U20" s="21">
        <v>3</v>
      </c>
      <c r="V20" s="19" t="e">
        <f>#VALUE!</f>
        <v>#VALUE!</v>
      </c>
      <c r="W20" s="21">
        <v>3</v>
      </c>
      <c r="X20" s="19" t="e">
        <f>#VALUE!</f>
        <v>#VALUE!</v>
      </c>
      <c r="Y20" s="21">
        <v>3</v>
      </c>
      <c r="Z20" s="19" t="e">
        <f>#VALUE!</f>
        <v>#VALUE!</v>
      </c>
      <c r="AA20" s="21">
        <v>3</v>
      </c>
      <c r="AB20" s="19" t="e">
        <f>#VALUE!</f>
        <v>#VALUE!</v>
      </c>
      <c r="AC20" s="21">
        <v>8</v>
      </c>
      <c r="AD20" s="24" t="e">
        <f>#VALUE!</f>
        <v>#VALUE!</v>
      </c>
      <c r="AE20" s="21">
        <v>5</v>
      </c>
      <c r="AF20" s="19" t="e">
        <f>#VALUE!</f>
        <v>#VALUE!</v>
      </c>
    </row>
    <row r="21" spans="1:32" s="14" customFormat="1" ht="11.25" customHeight="1">
      <c r="A21" s="19">
        <v>4</v>
      </c>
      <c r="B21" s="20" t="s">
        <v>166</v>
      </c>
      <c r="C21" s="21">
        <v>2002</v>
      </c>
      <c r="D21" s="20" t="s">
        <v>10</v>
      </c>
      <c r="E21" s="20" t="s">
        <v>30</v>
      </c>
      <c r="F21" s="22" t="e">
        <f t="shared" si="0"/>
        <v>#VALUE!</v>
      </c>
      <c r="G21" s="22">
        <v>7</v>
      </c>
      <c r="H21" s="23" t="e">
        <f>J21+L21+N21+P21+R21+T21+V21+X21+Z21+AB21+AD21+AF21</f>
        <v>#VALUE!</v>
      </c>
      <c r="I21" s="22"/>
      <c r="J21" s="19" t="e">
        <f>#VALUE!</f>
        <v>#VALUE!</v>
      </c>
      <c r="K21" s="21"/>
      <c r="L21" s="19" t="e">
        <f>#VALUE!</f>
        <v>#VALUE!</v>
      </c>
      <c r="M21" s="21">
        <v>3</v>
      </c>
      <c r="N21" s="19" t="e">
        <f>#VALUE!</f>
        <v>#VALUE!</v>
      </c>
      <c r="O21" s="21">
        <v>1</v>
      </c>
      <c r="P21" s="19" t="e">
        <f>#VALUE!</f>
        <v>#VALUE!</v>
      </c>
      <c r="Q21" s="21">
        <v>3</v>
      </c>
      <c r="R21" s="19" t="e">
        <f>#VALUE!</f>
        <v>#VALUE!</v>
      </c>
      <c r="S21" s="21">
        <v>2</v>
      </c>
      <c r="T21" s="19" t="e">
        <f>#VALUE!</f>
        <v>#VALUE!</v>
      </c>
      <c r="U21" s="21"/>
      <c r="V21" s="19" t="e">
        <f>#VALUE!</f>
        <v>#VALUE!</v>
      </c>
      <c r="W21" s="21"/>
      <c r="X21" s="19" t="e">
        <f>#VALUE!</f>
        <v>#VALUE!</v>
      </c>
      <c r="Y21" s="21"/>
      <c r="Z21" s="19" t="e">
        <f>#VALUE!</f>
        <v>#VALUE!</v>
      </c>
      <c r="AA21" s="21">
        <v>9</v>
      </c>
      <c r="AB21" s="19" t="e">
        <f>#VALUE!</f>
        <v>#VALUE!</v>
      </c>
      <c r="AC21" s="21">
        <v>5</v>
      </c>
      <c r="AD21" s="19" t="e">
        <f>#VALUE!</f>
        <v>#VALUE!</v>
      </c>
      <c r="AE21" s="21">
        <v>3</v>
      </c>
      <c r="AF21" s="19" t="e">
        <f>#VALUE!</f>
        <v>#VALUE!</v>
      </c>
    </row>
    <row r="22" spans="1:32" s="14" customFormat="1" ht="11.25" customHeight="1">
      <c r="A22" s="19">
        <v>5</v>
      </c>
      <c r="B22" s="20" t="s">
        <v>75</v>
      </c>
      <c r="C22" s="21">
        <v>2002</v>
      </c>
      <c r="D22" s="20" t="s">
        <v>4</v>
      </c>
      <c r="E22" s="20"/>
      <c r="F22" s="22" t="e">
        <f t="shared" si="0"/>
        <v>#VALUE!</v>
      </c>
      <c r="G22" s="22">
        <v>9</v>
      </c>
      <c r="H22" s="23" t="e">
        <f>J22+L22+N22+P22+R22+V22+X22+Z22+AB22+AD22</f>
        <v>#VALUE!</v>
      </c>
      <c r="I22" s="22">
        <v>2</v>
      </c>
      <c r="J22" s="19" t="e">
        <f>#VALUE!</f>
        <v>#VALUE!</v>
      </c>
      <c r="K22" s="21">
        <v>2</v>
      </c>
      <c r="L22" s="19" t="e">
        <f>#VALUE!</f>
        <v>#VALUE!</v>
      </c>
      <c r="M22" s="21">
        <v>5</v>
      </c>
      <c r="N22" s="19" t="e">
        <f>#VALUE!</f>
        <v>#VALUE!</v>
      </c>
      <c r="O22" s="21">
        <v>4</v>
      </c>
      <c r="P22" s="19" t="e">
        <f>#VALUE!</f>
        <v>#VALUE!</v>
      </c>
      <c r="Q22" s="21">
        <v>5</v>
      </c>
      <c r="R22" s="19" t="e">
        <f>#VALUE!</f>
        <v>#VALUE!</v>
      </c>
      <c r="S22" s="21">
        <v>7</v>
      </c>
      <c r="T22" s="24" t="e">
        <f>#VALUE!</f>
        <v>#VALUE!</v>
      </c>
      <c r="U22" s="21"/>
      <c r="V22" s="19" t="e">
        <f>#VALUE!</f>
        <v>#VALUE!</v>
      </c>
      <c r="W22" s="21"/>
      <c r="X22" s="19" t="e">
        <f>#VALUE!</f>
        <v>#VALUE!</v>
      </c>
      <c r="Y22" s="21">
        <v>5</v>
      </c>
      <c r="Z22" s="19" t="e">
        <f>#VALUE!</f>
        <v>#VALUE!</v>
      </c>
      <c r="AA22" s="21">
        <v>4</v>
      </c>
      <c r="AB22" s="19" t="e">
        <f>#VALUE!</f>
        <v>#VALUE!</v>
      </c>
      <c r="AC22" s="21"/>
      <c r="AD22" s="19" t="e">
        <f>#VALUE!</f>
        <v>#VALUE!</v>
      </c>
      <c r="AE22" s="21">
        <v>7</v>
      </c>
      <c r="AF22" s="24" t="e">
        <f>#VALUE!</f>
        <v>#VALUE!</v>
      </c>
    </row>
    <row r="23" spans="1:32" s="14" customFormat="1" ht="11.25" customHeight="1">
      <c r="A23" s="19">
        <v>6</v>
      </c>
      <c r="B23" s="20" t="s">
        <v>168</v>
      </c>
      <c r="C23" s="21">
        <v>2001</v>
      </c>
      <c r="D23" s="20" t="s">
        <v>33</v>
      </c>
      <c r="E23" s="20"/>
      <c r="F23" s="22" t="e">
        <f t="shared" si="0"/>
        <v>#VALUE!</v>
      </c>
      <c r="G23" s="22">
        <v>8</v>
      </c>
      <c r="H23" s="23" t="e">
        <f>J23+L23+N23+P23+T23+V23+X23+Z23+AB23+AD23+AF23</f>
        <v>#VALUE!</v>
      </c>
      <c r="I23" s="22"/>
      <c r="J23" s="19" t="e">
        <f>#VALUE!</f>
        <v>#VALUE!</v>
      </c>
      <c r="K23" s="21"/>
      <c r="L23" s="19" t="e">
        <f>#VALUE!</f>
        <v>#VALUE!</v>
      </c>
      <c r="M23" s="21">
        <v>9</v>
      </c>
      <c r="N23" s="19" t="e">
        <f>#VALUE!</f>
        <v>#VALUE!</v>
      </c>
      <c r="O23" s="21">
        <v>5</v>
      </c>
      <c r="P23" s="19" t="e">
        <f>#VALUE!</f>
        <v>#VALUE!</v>
      </c>
      <c r="Q23" s="21">
        <v>10</v>
      </c>
      <c r="R23" s="24" t="e">
        <f>#VALUE!</f>
        <v>#VALUE!</v>
      </c>
      <c r="S23" s="21">
        <v>5</v>
      </c>
      <c r="T23" s="19" t="e">
        <f>#VALUE!</f>
        <v>#VALUE!</v>
      </c>
      <c r="U23" s="21">
        <v>2</v>
      </c>
      <c r="V23" s="19" t="e">
        <f>#VALUE!</f>
        <v>#VALUE!</v>
      </c>
      <c r="W23" s="21">
        <v>2</v>
      </c>
      <c r="X23" s="19" t="e">
        <f>#VALUE!</f>
        <v>#VALUE!</v>
      </c>
      <c r="Y23" s="21"/>
      <c r="Z23" s="19" t="e">
        <f>#VALUE!</f>
        <v>#VALUE!</v>
      </c>
      <c r="AA23" s="21"/>
      <c r="AB23" s="19" t="e">
        <f>#VALUE!</f>
        <v>#VALUE!</v>
      </c>
      <c r="AC23" s="21">
        <v>3</v>
      </c>
      <c r="AD23" s="19" t="e">
        <f>#VALUE!</f>
        <v>#VALUE!</v>
      </c>
      <c r="AE23" s="21">
        <v>4</v>
      </c>
      <c r="AF23" s="19" t="e">
        <f>#VALUE!</f>
        <v>#VALUE!</v>
      </c>
    </row>
    <row r="24" spans="1:32" s="14" customFormat="1" ht="11.25" customHeight="1">
      <c r="A24" s="19">
        <v>7</v>
      </c>
      <c r="B24" s="20" t="s">
        <v>326</v>
      </c>
      <c r="C24" s="21">
        <v>2002</v>
      </c>
      <c r="D24" s="20" t="s">
        <v>10</v>
      </c>
      <c r="E24" s="20" t="s">
        <v>43</v>
      </c>
      <c r="F24" s="22" t="e">
        <f t="shared" si="0"/>
        <v>#VALUE!</v>
      </c>
      <c r="G24" s="22">
        <v>8</v>
      </c>
      <c r="H24" s="23" t="e">
        <f>J24+L24+P24+R24+T24+V24+X24+Z24+AB24+AD24+AF24</f>
        <v>#VALUE!</v>
      </c>
      <c r="I24" s="22"/>
      <c r="J24" s="19" t="e">
        <f>#VALUE!</f>
        <v>#VALUE!</v>
      </c>
      <c r="K24" s="21"/>
      <c r="L24" s="19" t="e">
        <f>#VALUE!</f>
        <v>#VALUE!</v>
      </c>
      <c r="M24" s="21">
        <v>11</v>
      </c>
      <c r="N24" s="24" t="e">
        <f>#VALUE!</f>
        <v>#VALUE!</v>
      </c>
      <c r="O24" s="21">
        <v>8</v>
      </c>
      <c r="P24" s="19" t="e">
        <f>#VALUE!</f>
        <v>#VALUE!</v>
      </c>
      <c r="Q24" s="21"/>
      <c r="R24" s="19" t="e">
        <f>#VALUE!</f>
        <v>#VALUE!</v>
      </c>
      <c r="S24" s="21"/>
      <c r="T24" s="19" t="e">
        <f>#VALUE!</f>
        <v>#VALUE!</v>
      </c>
      <c r="U24" s="21">
        <v>4</v>
      </c>
      <c r="V24" s="19" t="e">
        <f>#VALUE!</f>
        <v>#VALUE!</v>
      </c>
      <c r="W24" s="21">
        <v>5</v>
      </c>
      <c r="X24" s="19" t="e">
        <f>#VALUE!</f>
        <v>#VALUE!</v>
      </c>
      <c r="Y24" s="21">
        <v>4</v>
      </c>
      <c r="Z24" s="19" t="e">
        <f>#VALUE!</f>
        <v>#VALUE!</v>
      </c>
      <c r="AA24" s="21">
        <v>7</v>
      </c>
      <c r="AB24" s="19" t="e">
        <f>#VALUE!</f>
        <v>#VALUE!</v>
      </c>
      <c r="AC24" s="21">
        <v>7</v>
      </c>
      <c r="AD24" s="19" t="e">
        <f>#VALUE!</f>
        <v>#VALUE!</v>
      </c>
      <c r="AE24" s="21">
        <v>6</v>
      </c>
      <c r="AF24" s="19" t="e">
        <f>#VALUE!</f>
        <v>#VALUE!</v>
      </c>
    </row>
    <row r="25" spans="1:32" s="14" customFormat="1" ht="11.25" customHeight="1">
      <c r="A25" s="19">
        <v>8</v>
      </c>
      <c r="B25" s="20" t="s">
        <v>77</v>
      </c>
      <c r="C25" s="21">
        <v>2002</v>
      </c>
      <c r="D25" s="20" t="s">
        <v>4</v>
      </c>
      <c r="E25" s="20"/>
      <c r="F25" s="22" t="e">
        <f t="shared" si="0"/>
        <v>#VALUE!</v>
      </c>
      <c r="G25" s="22">
        <v>9</v>
      </c>
      <c r="H25" s="23" t="e">
        <f>J25+L25+N25+P25+R25+T25+V25+X25+Z25+AB25</f>
        <v>#VALUE!</v>
      </c>
      <c r="I25" s="22">
        <v>5</v>
      </c>
      <c r="J25" s="19" t="e">
        <f>#VALUE!</f>
        <v>#VALUE!</v>
      </c>
      <c r="K25" s="21">
        <v>4</v>
      </c>
      <c r="L25" s="19" t="e">
        <f>#VALUE!</f>
        <v>#VALUE!</v>
      </c>
      <c r="M25" s="21">
        <v>8</v>
      </c>
      <c r="N25" s="19" t="e">
        <f>#VALUE!</f>
        <v>#VALUE!</v>
      </c>
      <c r="O25" s="21"/>
      <c r="P25" s="19" t="e">
        <f>#VALUE!</f>
        <v>#VALUE!</v>
      </c>
      <c r="Q25" s="21">
        <v>8</v>
      </c>
      <c r="R25" s="19" t="e">
        <f>#VALUE!</f>
        <v>#VALUE!</v>
      </c>
      <c r="S25" s="21">
        <v>9</v>
      </c>
      <c r="T25" s="19" t="e">
        <f>#VALUE!</f>
        <v>#VALUE!</v>
      </c>
      <c r="U25" s="21"/>
      <c r="V25" s="19" t="e">
        <f>#VALUE!</f>
        <v>#VALUE!</v>
      </c>
      <c r="W25" s="21"/>
      <c r="X25" s="19" t="e">
        <f>#VALUE!</f>
        <v>#VALUE!</v>
      </c>
      <c r="Y25" s="21">
        <v>6</v>
      </c>
      <c r="Z25" s="19" t="e">
        <f>#VALUE!</f>
        <v>#VALUE!</v>
      </c>
      <c r="AA25" s="21">
        <v>5</v>
      </c>
      <c r="AB25" s="19" t="e">
        <f>#VALUE!</f>
        <v>#VALUE!</v>
      </c>
      <c r="AC25" s="21">
        <v>10</v>
      </c>
      <c r="AD25" s="24" t="e">
        <f>#VALUE!</f>
        <v>#VALUE!</v>
      </c>
      <c r="AE25" s="21">
        <v>9</v>
      </c>
      <c r="AF25" s="24" t="e">
        <f>#VALUE!</f>
        <v>#VALUE!</v>
      </c>
    </row>
    <row r="26" spans="1:32" s="14" customFormat="1" ht="11.25" customHeight="1">
      <c r="A26" s="19">
        <v>9</v>
      </c>
      <c r="B26" s="20" t="s">
        <v>78</v>
      </c>
      <c r="C26" s="21">
        <v>2002</v>
      </c>
      <c r="D26" s="20" t="s">
        <v>4</v>
      </c>
      <c r="E26" s="20"/>
      <c r="F26" s="22" t="e">
        <f t="shared" si="0"/>
        <v>#VALUE!</v>
      </c>
      <c r="G26" s="22">
        <v>8</v>
      </c>
      <c r="H26" s="23" t="e">
        <f>J26+L26+N26+P26+R26+T26+V26+X26+Z26+AB26+AF26</f>
        <v>#VALUE!</v>
      </c>
      <c r="I26" s="22">
        <v>4</v>
      </c>
      <c r="J26" s="19" t="e">
        <f>#VALUE!</f>
        <v>#VALUE!</v>
      </c>
      <c r="K26" s="21"/>
      <c r="L26" s="19" t="e">
        <f>#VALUE!</f>
        <v>#VALUE!</v>
      </c>
      <c r="M26" s="21">
        <v>7</v>
      </c>
      <c r="N26" s="19" t="e">
        <f>#VALUE!</f>
        <v>#VALUE!</v>
      </c>
      <c r="O26" s="21"/>
      <c r="P26" s="19" t="e">
        <f>#VALUE!</f>
        <v>#VALUE!</v>
      </c>
      <c r="Q26" s="21">
        <v>9</v>
      </c>
      <c r="R26" s="19" t="e">
        <f>#VALUE!</f>
        <v>#VALUE!</v>
      </c>
      <c r="S26" s="21">
        <v>8</v>
      </c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>
        <v>7</v>
      </c>
      <c r="Z26" s="19" t="e">
        <f>#VALUE!</f>
        <v>#VALUE!</v>
      </c>
      <c r="AA26" s="21">
        <v>6</v>
      </c>
      <c r="AB26" s="19" t="e">
        <f>#VALUE!</f>
        <v>#VALUE!</v>
      </c>
      <c r="AC26" s="21">
        <v>9</v>
      </c>
      <c r="AD26" s="24" t="e">
        <f>#VALUE!</f>
        <v>#VALUE!</v>
      </c>
      <c r="AE26" s="21">
        <v>8</v>
      </c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167</v>
      </c>
      <c r="C27" s="21">
        <v>2002</v>
      </c>
      <c r="D27" s="20" t="s">
        <v>10</v>
      </c>
      <c r="E27" s="20" t="s">
        <v>30</v>
      </c>
      <c r="F27" s="22" t="e">
        <f t="shared" si="0"/>
        <v>#VALUE!</v>
      </c>
      <c r="G27" s="22">
        <v>5</v>
      </c>
      <c r="H27" s="23" t="e">
        <f aca="true" t="shared" si="1" ref="H27:H36">J27+L27+N27+P27+R27+T27+V27+X27+Z27+AB27+AD27+AF27</f>
        <v>#VALUE!</v>
      </c>
      <c r="I27" s="22"/>
      <c r="J27" s="19" t="e">
        <f>#VALUE!</f>
        <v>#VALUE!</v>
      </c>
      <c r="K27" s="21"/>
      <c r="L27" s="19" t="e">
        <f>#VALUE!</f>
        <v>#VALUE!</v>
      </c>
      <c r="M27" s="21">
        <v>4</v>
      </c>
      <c r="N27" s="19" t="e">
        <f>#VALUE!</f>
        <v>#VALUE!</v>
      </c>
      <c r="O27" s="21">
        <v>3</v>
      </c>
      <c r="P27" s="19" t="e">
        <f>#VALUE!</f>
        <v>#VALUE!</v>
      </c>
      <c r="Q27" s="21">
        <v>4</v>
      </c>
      <c r="R27" s="19" t="e">
        <f>#VALUE!</f>
        <v>#VALUE!</v>
      </c>
      <c r="S27" s="21">
        <v>4</v>
      </c>
      <c r="T27" s="19" t="e">
        <f>#VALUE!</f>
        <v>#VALUE!</v>
      </c>
      <c r="U27" s="21"/>
      <c r="V27" s="19" t="e">
        <f>#VALUE!</f>
        <v>#VALUE!</v>
      </c>
      <c r="W27" s="21"/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>
        <v>6</v>
      </c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172</v>
      </c>
      <c r="C28" s="21">
        <v>2001</v>
      </c>
      <c r="D28" s="20" t="s">
        <v>60</v>
      </c>
      <c r="E28" s="20"/>
      <c r="F28" s="22" t="e">
        <f t="shared" si="0"/>
        <v>#VALUE!</v>
      </c>
      <c r="G28" s="22">
        <v>5</v>
      </c>
      <c r="H28" s="23" t="e">
        <f t="shared" si="1"/>
        <v>#VALUE!</v>
      </c>
      <c r="I28" s="22"/>
      <c r="J28" s="19" t="e">
        <f>#VALUE!</f>
        <v>#VALUE!</v>
      </c>
      <c r="K28" s="21"/>
      <c r="L28" s="19" t="e">
        <f>#VALUE!</f>
        <v>#VALUE!</v>
      </c>
      <c r="M28" s="21"/>
      <c r="N28" s="19" t="e">
        <f>#VALUE!</f>
        <v>#VALUE!</v>
      </c>
      <c r="O28" s="21">
        <v>6</v>
      </c>
      <c r="P28" s="19" t="e">
        <f>#VALUE!</f>
        <v>#VALUE!</v>
      </c>
      <c r="Q28" s="21"/>
      <c r="R28" s="19" t="e">
        <f>#VALUE!</f>
        <v>#VALUE!</v>
      </c>
      <c r="S28" s="21"/>
      <c r="T28" s="19" t="e">
        <f>#VALUE!</f>
        <v>#VALUE!</v>
      </c>
      <c r="U28" s="21">
        <v>6</v>
      </c>
      <c r="V28" s="19" t="e">
        <f>#VALUE!</f>
        <v>#VALUE!</v>
      </c>
      <c r="W28" s="21">
        <v>4</v>
      </c>
      <c r="X28" s="19" t="e">
        <f>#VALUE!</f>
        <v>#VALUE!</v>
      </c>
      <c r="Y28" s="21">
        <v>8</v>
      </c>
      <c r="Z28" s="19" t="e">
        <f>#VALUE!</f>
        <v>#VALUE!</v>
      </c>
      <c r="AA28" s="21">
        <v>8</v>
      </c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267</v>
      </c>
      <c r="C29" s="21">
        <v>2002</v>
      </c>
      <c r="D29" s="20" t="s">
        <v>27</v>
      </c>
      <c r="E29" s="20"/>
      <c r="F29" s="22" t="e">
        <f t="shared" si="0"/>
        <v>#VALUE!</v>
      </c>
      <c r="G29" s="22">
        <v>4</v>
      </c>
      <c r="H29" s="23" t="e">
        <f t="shared" si="1"/>
        <v>#VALUE!</v>
      </c>
      <c r="I29" s="22"/>
      <c r="J29" s="19" t="e">
        <f>#VALUE!</f>
        <v>#VALUE!</v>
      </c>
      <c r="K29" s="21"/>
      <c r="L29" s="19" t="e">
        <f>#VALUE!</f>
        <v>#VALUE!</v>
      </c>
      <c r="M29" s="21"/>
      <c r="N29" s="19" t="e">
        <f>#VALUE!</f>
        <v>#VALUE!</v>
      </c>
      <c r="O29" s="21"/>
      <c r="P29" s="19" t="e">
        <f>#VALUE!</f>
        <v>#VALUE!</v>
      </c>
      <c r="Q29" s="21">
        <v>7</v>
      </c>
      <c r="R29" s="19" t="e">
        <f>#VALUE!</f>
        <v>#VALUE!</v>
      </c>
      <c r="S29" s="21">
        <v>10</v>
      </c>
      <c r="T29" s="19" t="e">
        <f>#VALUE!</f>
        <v>#VALUE!</v>
      </c>
      <c r="U29" s="21">
        <v>5</v>
      </c>
      <c r="V29" s="19" t="e">
        <f>#VALUE!</f>
        <v>#VALUE!</v>
      </c>
      <c r="W29" s="21">
        <v>6</v>
      </c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/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169</v>
      </c>
      <c r="C30" s="21">
        <v>2001</v>
      </c>
      <c r="D30" s="20" t="s">
        <v>10</v>
      </c>
      <c r="E30" s="20" t="s">
        <v>43</v>
      </c>
      <c r="F30" s="22" t="e">
        <f t="shared" si="0"/>
        <v>#VALUE!</v>
      </c>
      <c r="G30" s="22">
        <v>4</v>
      </c>
      <c r="H30" s="23" t="e">
        <f t="shared" si="1"/>
        <v>#VALUE!</v>
      </c>
      <c r="I30" s="22"/>
      <c r="J30" s="19" t="e">
        <f>#VALUE!</f>
        <v>#VALUE!</v>
      </c>
      <c r="K30" s="21"/>
      <c r="L30" s="19" t="e">
        <f>#VALUE!</f>
        <v>#VALUE!</v>
      </c>
      <c r="M30" s="21">
        <v>10</v>
      </c>
      <c r="N30" s="19" t="e">
        <f>#VALUE!</f>
        <v>#VALUE!</v>
      </c>
      <c r="O30" s="21"/>
      <c r="P30" s="19" t="e">
        <f>#VALUE!</f>
        <v>#VALUE!</v>
      </c>
      <c r="Q30" s="21"/>
      <c r="R30" s="19" t="e">
        <f>#VALUE!</f>
        <v>#VALUE!</v>
      </c>
      <c r="S30" s="21"/>
      <c r="T30" s="19" t="e">
        <f>#VALUE!</f>
        <v>#VALUE!</v>
      </c>
      <c r="U30" s="21">
        <v>7</v>
      </c>
      <c r="V30" s="19" t="e">
        <f>#VALUE!</f>
        <v>#VALUE!</v>
      </c>
      <c r="W30" s="21">
        <v>7</v>
      </c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>
        <v>11</v>
      </c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173</v>
      </c>
      <c r="C31" s="21">
        <v>2001</v>
      </c>
      <c r="D31" s="20" t="s">
        <v>23</v>
      </c>
      <c r="E31" s="20"/>
      <c r="F31" s="22" t="e">
        <f t="shared" si="0"/>
        <v>#VALUE!</v>
      </c>
      <c r="G31" s="22">
        <v>3</v>
      </c>
      <c r="H31" s="23" t="e">
        <f t="shared" si="1"/>
        <v>#VALUE!</v>
      </c>
      <c r="I31" s="22"/>
      <c r="J31" s="19" t="e">
        <f>#VALUE!</f>
        <v>#VALUE!</v>
      </c>
      <c r="K31" s="21"/>
      <c r="L31" s="19" t="e">
        <f>#VALUE!</f>
        <v>#VALUE!</v>
      </c>
      <c r="M31" s="21"/>
      <c r="N31" s="19" t="e">
        <f>#VALUE!</f>
        <v>#VALUE!</v>
      </c>
      <c r="O31" s="21">
        <v>9</v>
      </c>
      <c r="P31" s="19" t="e">
        <f>#VALUE!</f>
        <v>#VALUE!</v>
      </c>
      <c r="Q31" s="21">
        <v>11</v>
      </c>
      <c r="R31" s="19" t="e">
        <f>#VALUE!</f>
        <v>#VALUE!</v>
      </c>
      <c r="S31" s="21">
        <v>11</v>
      </c>
      <c r="T31" s="19" t="e">
        <f>#VALUE!</f>
        <v>#VALUE!</v>
      </c>
      <c r="U31" s="21"/>
      <c r="V31" s="19" t="e">
        <f>#VALUE!</f>
        <v>#VALUE!</v>
      </c>
      <c r="W31" s="21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171</v>
      </c>
      <c r="C32" s="21">
        <v>2001</v>
      </c>
      <c r="D32" s="20" t="s">
        <v>10</v>
      </c>
      <c r="E32" s="20" t="s">
        <v>38</v>
      </c>
      <c r="F32" s="22" t="e">
        <f t="shared" si="0"/>
        <v>#VALUE!</v>
      </c>
      <c r="G32" s="22">
        <v>2</v>
      </c>
      <c r="H32" s="23" t="e">
        <f t="shared" si="1"/>
        <v>#VALUE!</v>
      </c>
      <c r="I32" s="22"/>
      <c r="J32" s="19" t="e">
        <f>#VALUE!</f>
        <v>#VALUE!</v>
      </c>
      <c r="K32" s="21"/>
      <c r="L32" s="19" t="e">
        <f>#VALUE!</f>
        <v>#VALUE!</v>
      </c>
      <c r="M32" s="21">
        <v>13</v>
      </c>
      <c r="N32" s="19" t="e">
        <f>#VALUE!</f>
        <v>#VALUE!</v>
      </c>
      <c r="O32" s="21">
        <v>11</v>
      </c>
      <c r="P32" s="19" t="e">
        <f>#VALUE!</f>
        <v>#VALUE!</v>
      </c>
      <c r="Q32" s="21"/>
      <c r="R32" s="19" t="e">
        <f>#VALUE!</f>
        <v>#VALUE!</v>
      </c>
      <c r="S32" s="21"/>
      <c r="T32" s="19" t="e">
        <f>#VALUE!</f>
        <v>#VALUE!</v>
      </c>
      <c r="U32" s="21"/>
      <c r="V32" s="19" t="e">
        <f>#VALUE!</f>
        <v>#VALUE!</v>
      </c>
      <c r="W32" s="21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170</v>
      </c>
      <c r="C33" s="21">
        <v>2002</v>
      </c>
      <c r="D33" s="20" t="s">
        <v>10</v>
      </c>
      <c r="E33" s="20" t="s">
        <v>38</v>
      </c>
      <c r="F33" s="22" t="e">
        <f t="shared" si="0"/>
        <v>#VALUE!</v>
      </c>
      <c r="G33" s="22">
        <v>2</v>
      </c>
      <c r="H33" s="23" t="e">
        <f t="shared" si="1"/>
        <v>#VALUE!</v>
      </c>
      <c r="I33" s="22"/>
      <c r="J33" s="19" t="e">
        <f>#VALUE!</f>
        <v>#VALUE!</v>
      </c>
      <c r="K33" s="21"/>
      <c r="L33" s="19" t="e">
        <f>#VALUE!</f>
        <v>#VALUE!</v>
      </c>
      <c r="M33" s="21">
        <v>12</v>
      </c>
      <c r="N33" s="19" t="e">
        <f>#VALUE!</f>
        <v>#VALUE!</v>
      </c>
      <c r="O33" s="21">
        <v>12</v>
      </c>
      <c r="P33" s="19" t="e">
        <f>#VALUE!</f>
        <v>#VALUE!</v>
      </c>
      <c r="Q33" s="21"/>
      <c r="R33" s="19" t="e">
        <f>#VALUE!</f>
        <v>#VALUE!</v>
      </c>
      <c r="S33" s="21"/>
      <c r="T33" s="19" t="e">
        <f>#VALUE!</f>
        <v>#VALUE!</v>
      </c>
      <c r="U33" s="21"/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324</v>
      </c>
      <c r="C34" s="21">
        <v>2001</v>
      </c>
      <c r="D34" s="20" t="s">
        <v>235</v>
      </c>
      <c r="E34" s="20"/>
      <c r="F34" s="22" t="e">
        <f t="shared" si="0"/>
        <v>#VALUE!</v>
      </c>
      <c r="G34" s="22">
        <v>1</v>
      </c>
      <c r="H34" s="23" t="e">
        <f t="shared" si="1"/>
        <v>#VALUE!</v>
      </c>
      <c r="I34" s="22"/>
      <c r="J34" s="19" t="e">
        <f>#VALUE!</f>
        <v>#VALUE!</v>
      </c>
      <c r="K34" s="21"/>
      <c r="L34" s="19" t="e">
        <f>#VALUE!</f>
        <v>#VALUE!</v>
      </c>
      <c r="M34" s="21"/>
      <c r="N34" s="19" t="e">
        <f>#VALUE!</f>
        <v>#VALUE!</v>
      </c>
      <c r="O34" s="21"/>
      <c r="P34" s="19" t="e">
        <f>#VALUE!</f>
        <v>#VALUE!</v>
      </c>
      <c r="Q34" s="21"/>
      <c r="R34" s="19" t="e">
        <f>#VALUE!</f>
        <v>#VALUE!</v>
      </c>
      <c r="S34" s="21"/>
      <c r="T34" s="19" t="e">
        <f>#VALUE!</f>
        <v>#VALUE!</v>
      </c>
      <c r="U34" s="21"/>
      <c r="V34" s="19" t="e">
        <f>#VALUE!</f>
        <v>#VALUE!</v>
      </c>
      <c r="W34" s="21"/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>
        <v>4</v>
      </c>
      <c r="AD34" s="19" t="e">
        <f>#VALUE!</f>
        <v>#VALUE!</v>
      </c>
      <c r="AE34" s="21"/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174</v>
      </c>
      <c r="C35" s="21">
        <v>2002</v>
      </c>
      <c r="D35" s="20" t="s">
        <v>60</v>
      </c>
      <c r="E35" s="20"/>
      <c r="F35" s="22" t="e">
        <f t="shared" si="0"/>
        <v>#VALUE!</v>
      </c>
      <c r="G35" s="22">
        <v>1</v>
      </c>
      <c r="H35" s="23" t="e">
        <f t="shared" si="1"/>
        <v>#VALUE!</v>
      </c>
      <c r="I35" s="22"/>
      <c r="J35" s="19" t="e">
        <f>#VALUE!</f>
        <v>#VALUE!</v>
      </c>
      <c r="K35" s="21"/>
      <c r="L35" s="19" t="e">
        <f>#VALUE!</f>
        <v>#VALUE!</v>
      </c>
      <c r="M35" s="21"/>
      <c r="N35" s="19" t="e">
        <f>#VALUE!</f>
        <v>#VALUE!</v>
      </c>
      <c r="O35" s="21">
        <v>10</v>
      </c>
      <c r="P35" s="19" t="e">
        <f>#VALUE!</f>
        <v>#VALUE!</v>
      </c>
      <c r="Q35" s="21"/>
      <c r="R35" s="19" t="e">
        <f>#VALUE!</f>
        <v>#VALUE!</v>
      </c>
      <c r="S35" s="21"/>
      <c r="T35" s="19" t="e">
        <f>#VALUE!</f>
        <v>#VALUE!</v>
      </c>
      <c r="U35" s="21"/>
      <c r="V35" s="19" t="e">
        <f>#VALUE!</f>
        <v>#VALUE!</v>
      </c>
      <c r="W35" s="21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325</v>
      </c>
      <c r="C36" s="21">
        <v>2001</v>
      </c>
      <c r="D36" s="20" t="s">
        <v>33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1"/>
      <c r="L36" s="19" t="e">
        <f>#VALUE!</f>
        <v>#VALUE!</v>
      </c>
      <c r="M36" s="21"/>
      <c r="N36" s="19" t="e">
        <f>#VALUE!</f>
        <v>#VALUE!</v>
      </c>
      <c r="O36" s="21"/>
      <c r="P36" s="19" t="e">
        <f>#VALUE!</f>
        <v>#VALUE!</v>
      </c>
      <c r="Q36" s="21"/>
      <c r="R36" s="19" t="e">
        <f>#VALUE!</f>
        <v>#VALUE!</v>
      </c>
      <c r="S36" s="21"/>
      <c r="T36" s="19" t="e">
        <f>#VALUE!</f>
        <v>#VALUE!</v>
      </c>
      <c r="U36" s="21"/>
      <c r="V36" s="19" t="e">
        <f>#VALUE!</f>
        <v>#VALUE!</v>
      </c>
      <c r="W36" s="21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>
        <v>12</v>
      </c>
      <c r="AD36" s="19" t="e">
        <f>#VALUE!</f>
        <v>#VALUE!</v>
      </c>
      <c r="AE36" s="21"/>
      <c r="AF36" s="19" t="e">
        <f>#VALUE!</f>
        <v>#VALUE!</v>
      </c>
    </row>
  </sheetData>
  <sheetProtection/>
  <autoFilter ref="A17:AF17">
    <sortState ref="A18:AF36">
      <sortCondition descending="1" sortBy="value" ref="H18:H36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="130" zoomScaleNormal="130" zoomScalePageLayoutView="0" workbookViewId="0" topLeftCell="A1">
      <selection activeCell="E23" sqref="E23"/>
    </sheetView>
  </sheetViews>
  <sheetFormatPr defaultColWidth="9.28125" defaultRowHeight="15"/>
  <cols>
    <col min="1" max="1" width="5.421875" style="1" customWidth="1"/>
    <col min="2" max="2" width="17.57421875" style="1" customWidth="1"/>
    <col min="3" max="3" width="4.421875" style="1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4.57421875" style="3" customWidth="1"/>
    <col min="13" max="13" width="2.7109375" style="1" customWidth="1"/>
    <col min="14" max="14" width="3.57421875" style="3" customWidth="1"/>
    <col min="15" max="15" width="3.140625" style="1" customWidth="1"/>
    <col min="16" max="16" width="3.57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32" width="3.5742187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79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49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285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49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49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49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49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89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49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49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89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89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339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I12" s="5"/>
      <c r="Y12" s="5"/>
    </row>
    <row r="13" spans="1:25" s="4" customFormat="1" ht="12" customHeight="1">
      <c r="A13" s="5"/>
      <c r="B13" s="15" t="s">
        <v>322</v>
      </c>
      <c r="C13" s="6"/>
      <c r="D13" s="7"/>
      <c r="E13" s="8"/>
      <c r="F13" s="9"/>
      <c r="G13" s="9"/>
      <c r="H13" s="9"/>
      <c r="I13" s="5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2" customHeight="1">
      <c r="A18" s="19">
        <v>1</v>
      </c>
      <c r="B18" s="20" t="s">
        <v>80</v>
      </c>
      <c r="C18" s="21">
        <v>2001</v>
      </c>
      <c r="D18" s="20" t="s">
        <v>10</v>
      </c>
      <c r="E18" s="20" t="s">
        <v>30</v>
      </c>
      <c r="F18" s="22" t="e">
        <f aca="true" t="shared" si="0" ref="F18:F52">J18+L18+N18+P18+R18+T18+V18+X18+Z18+AB18+AD18+AF18</f>
        <v>#VALUE!</v>
      </c>
      <c r="G18" s="22">
        <v>11</v>
      </c>
      <c r="H18" s="23" t="e">
        <f>J18+L18+N18+P18+R18+T18+V18+Z18</f>
        <v>#VALUE!</v>
      </c>
      <c r="I18" s="22">
        <v>1</v>
      </c>
      <c r="J18" s="19" t="e">
        <f>#VALUE!</f>
        <v>#VALUE!</v>
      </c>
      <c r="K18" s="22">
        <v>1</v>
      </c>
      <c r="L18" s="19" t="e">
        <f>#VALUE!</f>
        <v>#VALUE!</v>
      </c>
      <c r="M18" s="21">
        <v>1</v>
      </c>
      <c r="N18" s="19" t="e">
        <f>#VALUE!</f>
        <v>#VALUE!</v>
      </c>
      <c r="O18" s="21">
        <v>1</v>
      </c>
      <c r="P18" s="19" t="e">
        <f>#VALUE!</f>
        <v>#VALUE!</v>
      </c>
      <c r="Q18" s="21">
        <v>1</v>
      </c>
      <c r="R18" s="19" t="e">
        <f>#VALUE!</f>
        <v>#VALUE!</v>
      </c>
      <c r="S18" s="21">
        <v>1</v>
      </c>
      <c r="T18" s="19" t="e">
        <f>#VALUE!</f>
        <v>#VALUE!</v>
      </c>
      <c r="U18" s="21">
        <v>1</v>
      </c>
      <c r="V18" s="19" t="e">
        <f>#VALUE!</f>
        <v>#VALUE!</v>
      </c>
      <c r="W18" s="21">
        <v>1</v>
      </c>
      <c r="X18" s="24" t="e">
        <f>#VALUE!</f>
        <v>#VALUE!</v>
      </c>
      <c r="Y18" s="21"/>
      <c r="Z18" s="19" t="e">
        <f>#VALUE!</f>
        <v>#VALUE!</v>
      </c>
      <c r="AA18" s="21">
        <v>1</v>
      </c>
      <c r="AB18" s="24" t="e">
        <f>#VALUE!</f>
        <v>#VALUE!</v>
      </c>
      <c r="AC18" s="21">
        <v>1</v>
      </c>
      <c r="AD18" s="24" t="e">
        <f>#VALUE!</f>
        <v>#VALUE!</v>
      </c>
      <c r="AE18" s="21">
        <v>1</v>
      </c>
      <c r="AF18" s="24" t="e">
        <f>#VALUE!</f>
        <v>#VALUE!</v>
      </c>
    </row>
    <row r="19" spans="1:32" ht="12" customHeight="1">
      <c r="A19" s="19">
        <v>2</v>
      </c>
      <c r="B19" s="20" t="s">
        <v>81</v>
      </c>
      <c r="C19" s="21">
        <v>2002</v>
      </c>
      <c r="D19" s="20" t="s">
        <v>4</v>
      </c>
      <c r="E19" s="20"/>
      <c r="F19" s="22" t="e">
        <f t="shared" si="0"/>
        <v>#VALUE!</v>
      </c>
      <c r="G19" s="22">
        <v>10</v>
      </c>
      <c r="H19" s="23" t="e">
        <f>J19+L19+N19+P19+V19+X19+Z19+AB19+AD19</f>
        <v>#VALUE!</v>
      </c>
      <c r="I19" s="22">
        <v>3</v>
      </c>
      <c r="J19" s="19" t="e">
        <f>#VALUE!</f>
        <v>#VALUE!</v>
      </c>
      <c r="K19" s="22">
        <v>2</v>
      </c>
      <c r="L19" s="19" t="e">
        <f>#VALUE!</f>
        <v>#VALUE!</v>
      </c>
      <c r="M19" s="21">
        <v>3</v>
      </c>
      <c r="N19" s="19" t="e">
        <f>#VALUE!</f>
        <v>#VALUE!</v>
      </c>
      <c r="O19" s="21">
        <v>3</v>
      </c>
      <c r="P19" s="19" t="e">
        <f>#VALUE!</f>
        <v>#VALUE!</v>
      </c>
      <c r="Q19" s="21">
        <v>4</v>
      </c>
      <c r="R19" s="24" t="e">
        <f>#VALUE!</f>
        <v>#VALUE!</v>
      </c>
      <c r="S19" s="21">
        <v>4</v>
      </c>
      <c r="T19" s="24" t="e">
        <f>#VALUE!</f>
        <v>#VALUE!</v>
      </c>
      <c r="U19" s="21"/>
      <c r="V19" s="19" t="e">
        <f>#VALUE!</f>
        <v>#VALUE!</v>
      </c>
      <c r="W19" s="21"/>
      <c r="X19" s="19" t="e">
        <f>#VALUE!</f>
        <v>#VALUE!</v>
      </c>
      <c r="Y19" s="21">
        <v>2</v>
      </c>
      <c r="Z19" s="19" t="e">
        <f>#VALUE!</f>
        <v>#VALUE!</v>
      </c>
      <c r="AA19" s="21">
        <v>4</v>
      </c>
      <c r="AB19" s="19" t="e">
        <f>#VALUE!</f>
        <v>#VALUE!</v>
      </c>
      <c r="AC19" s="21">
        <v>2</v>
      </c>
      <c r="AD19" s="19" t="e">
        <f>#VALUE!</f>
        <v>#VALUE!</v>
      </c>
      <c r="AE19" s="21">
        <v>4</v>
      </c>
      <c r="AF19" s="24" t="e">
        <f>#VALUE!</f>
        <v>#VALUE!</v>
      </c>
    </row>
    <row r="20" spans="1:32" ht="12" customHeight="1">
      <c r="A20" s="19">
        <v>3</v>
      </c>
      <c r="B20" s="20" t="s">
        <v>83</v>
      </c>
      <c r="C20" s="21">
        <v>2002</v>
      </c>
      <c r="D20" s="20" t="s">
        <v>23</v>
      </c>
      <c r="E20" s="20"/>
      <c r="F20" s="22" t="e">
        <f t="shared" si="0"/>
        <v>#VALUE!</v>
      </c>
      <c r="G20" s="22">
        <v>10</v>
      </c>
      <c r="H20" s="23" t="e">
        <f>L20+R20+T20+V20+X20+Z20+AB20+AD20+AF20</f>
        <v>#VALUE!</v>
      </c>
      <c r="I20" s="22">
        <v>4</v>
      </c>
      <c r="J20" s="24" t="e">
        <f>#VALUE!</f>
        <v>#VALUE!</v>
      </c>
      <c r="K20" s="22">
        <v>3</v>
      </c>
      <c r="L20" s="19" t="e">
        <f>#VALUE!</f>
        <v>#VALUE!</v>
      </c>
      <c r="M20" s="21">
        <v>4</v>
      </c>
      <c r="N20" s="24" t="e">
        <f>#VALUE!</f>
        <v>#VALUE!</v>
      </c>
      <c r="O20" s="21">
        <v>4</v>
      </c>
      <c r="P20" s="24" t="e">
        <f>#VALUE!</f>
        <v>#VALUE!</v>
      </c>
      <c r="Q20" s="21">
        <v>2</v>
      </c>
      <c r="R20" s="19" t="e">
        <f>#VALUE!</f>
        <v>#VALUE!</v>
      </c>
      <c r="S20" s="21">
        <v>3</v>
      </c>
      <c r="T20" s="19" t="e">
        <f>#VALUE!</f>
        <v>#VALUE!</v>
      </c>
      <c r="U20" s="21"/>
      <c r="V20" s="19" t="e">
        <f>#VALUE!</f>
        <v>#VALUE!</v>
      </c>
      <c r="W20" s="21"/>
      <c r="X20" s="19" t="e">
        <f>#VALUE!</f>
        <v>#VALUE!</v>
      </c>
      <c r="Y20" s="21">
        <v>3</v>
      </c>
      <c r="Z20" s="19" t="e">
        <f>#VALUE!</f>
        <v>#VALUE!</v>
      </c>
      <c r="AA20" s="21">
        <v>3</v>
      </c>
      <c r="AB20" s="19" t="e">
        <f>#VALUE!</f>
        <v>#VALUE!</v>
      </c>
      <c r="AC20" s="21">
        <v>3</v>
      </c>
      <c r="AD20" s="19" t="e">
        <f>#VALUE!</f>
        <v>#VALUE!</v>
      </c>
      <c r="AE20" s="21">
        <v>2</v>
      </c>
      <c r="AF20" s="19" t="e">
        <f>#VALUE!</f>
        <v>#VALUE!</v>
      </c>
    </row>
    <row r="21" spans="1:32" ht="12" customHeight="1">
      <c r="A21" s="19">
        <v>4</v>
      </c>
      <c r="B21" s="20" t="s">
        <v>82</v>
      </c>
      <c r="C21" s="21">
        <v>2001</v>
      </c>
      <c r="D21" s="20" t="s">
        <v>10</v>
      </c>
      <c r="E21" s="20" t="s">
        <v>30</v>
      </c>
      <c r="F21" s="22" t="e">
        <f t="shared" si="0"/>
        <v>#VALUE!</v>
      </c>
      <c r="G21" s="22">
        <v>8</v>
      </c>
      <c r="H21" s="23" t="e">
        <f>J21+L21+N21+P21+R21+T21+V21+X21+Z21+AB21+AF21</f>
        <v>#VALUE!</v>
      </c>
      <c r="I21" s="22">
        <v>2</v>
      </c>
      <c r="J21" s="19" t="e">
        <f>#VALUE!</f>
        <v>#VALUE!</v>
      </c>
      <c r="K21" s="22">
        <v>5</v>
      </c>
      <c r="L21" s="19" t="e">
        <f>#VALUE!</f>
        <v>#VALUE!</v>
      </c>
      <c r="M21" s="21">
        <v>2</v>
      </c>
      <c r="N21" s="19" t="e">
        <f>#VALUE!</f>
        <v>#VALUE!</v>
      </c>
      <c r="O21" s="21">
        <v>2</v>
      </c>
      <c r="P21" s="19" t="e">
        <f>#VALUE!</f>
        <v>#VALUE!</v>
      </c>
      <c r="Q21" s="21">
        <v>3</v>
      </c>
      <c r="R21" s="19" t="e">
        <f>#VALUE!</f>
        <v>#VALUE!</v>
      </c>
      <c r="S21" s="21">
        <v>2</v>
      </c>
      <c r="T21" s="19" t="e">
        <f>#VALUE!</f>
        <v>#VALUE!</v>
      </c>
      <c r="U21" s="21"/>
      <c r="V21" s="19" t="e">
        <f>#VALUE!</f>
        <v>#VALUE!</v>
      </c>
      <c r="W21" s="21"/>
      <c r="X21" s="19" t="e">
        <f>#VALUE!</f>
        <v>#VALUE!</v>
      </c>
      <c r="Y21" s="21"/>
      <c r="Z21" s="19" t="e">
        <f>#VALUE!</f>
        <v>#VALUE!</v>
      </c>
      <c r="AA21" s="21">
        <v>7</v>
      </c>
      <c r="AB21" s="19" t="e">
        <f>#VALUE!</f>
        <v>#VALUE!</v>
      </c>
      <c r="AC21" s="21">
        <v>7</v>
      </c>
      <c r="AD21" s="24" t="e">
        <f>#VALUE!</f>
        <v>#VALUE!</v>
      </c>
      <c r="AE21" s="21"/>
      <c r="AF21" s="19" t="e">
        <f>#VALUE!</f>
        <v>#VALUE!</v>
      </c>
    </row>
    <row r="22" spans="1:32" ht="12" customHeight="1">
      <c r="A22" s="19">
        <v>5</v>
      </c>
      <c r="B22" s="20" t="s">
        <v>292</v>
      </c>
      <c r="C22" s="21">
        <v>2001</v>
      </c>
      <c r="D22" s="20" t="s">
        <v>10</v>
      </c>
      <c r="E22" s="20" t="s">
        <v>43</v>
      </c>
      <c r="F22" s="22" t="e">
        <f t="shared" si="0"/>
        <v>#VALUE!</v>
      </c>
      <c r="G22" s="22">
        <v>6</v>
      </c>
      <c r="H22" s="23" t="e">
        <f>J22+L22+N22+P22+R22+T22+V22+X22+Z22+AB22+AD22+AF22</f>
        <v>#VALUE!</v>
      </c>
      <c r="I22" s="22"/>
      <c r="J22" s="19" t="e">
        <f>#VALUE!</f>
        <v>#VALUE!</v>
      </c>
      <c r="K22" s="22"/>
      <c r="L22" s="19" t="e">
        <f>#VALUE!</f>
        <v>#VALUE!</v>
      </c>
      <c r="M22" s="21"/>
      <c r="N22" s="19" t="e">
        <f>#VALUE!</f>
        <v>#VALUE!</v>
      </c>
      <c r="O22" s="21"/>
      <c r="P22" s="19" t="e">
        <f>#VALUE!</f>
        <v>#VALUE!</v>
      </c>
      <c r="Q22" s="21"/>
      <c r="R22" s="19" t="e">
        <f>#VALUE!</f>
        <v>#VALUE!</v>
      </c>
      <c r="S22" s="21"/>
      <c r="T22" s="19" t="e">
        <f>#VALUE!</f>
        <v>#VALUE!</v>
      </c>
      <c r="U22" s="21">
        <v>2</v>
      </c>
      <c r="V22" s="19" t="e">
        <f>#VALUE!</f>
        <v>#VALUE!</v>
      </c>
      <c r="W22" s="21">
        <v>2</v>
      </c>
      <c r="X22" s="19" t="e">
        <f>#VALUE!</f>
        <v>#VALUE!</v>
      </c>
      <c r="Y22" s="21">
        <v>1</v>
      </c>
      <c r="Z22" s="19" t="e">
        <f>#VALUE!</f>
        <v>#VALUE!</v>
      </c>
      <c r="AA22" s="21">
        <v>2</v>
      </c>
      <c r="AB22" s="19" t="e">
        <f>#VALUE!</f>
        <v>#VALUE!</v>
      </c>
      <c r="AC22" s="21">
        <v>4</v>
      </c>
      <c r="AD22" s="19" t="e">
        <f>#VALUE!</f>
        <v>#VALUE!</v>
      </c>
      <c r="AE22" s="21">
        <v>3</v>
      </c>
      <c r="AF22" s="19" t="e">
        <f>#VALUE!</f>
        <v>#VALUE!</v>
      </c>
    </row>
    <row r="23" spans="1:32" ht="12" customHeight="1">
      <c r="A23" s="19">
        <v>6</v>
      </c>
      <c r="B23" s="20" t="s">
        <v>84</v>
      </c>
      <c r="C23" s="21">
        <v>2001</v>
      </c>
      <c r="D23" s="20" t="s">
        <v>27</v>
      </c>
      <c r="E23" s="20"/>
      <c r="F23" s="22" t="e">
        <f t="shared" si="0"/>
        <v>#VALUE!</v>
      </c>
      <c r="G23" s="22">
        <v>10</v>
      </c>
      <c r="H23" s="23" t="e">
        <f>L23+R23+T23+V23+X23+Z23+AB23+AD23+AF23</f>
        <v>#VALUE!</v>
      </c>
      <c r="I23" s="22">
        <v>5</v>
      </c>
      <c r="J23" s="24" t="e">
        <f>#VALUE!</f>
        <v>#VALUE!</v>
      </c>
      <c r="K23" s="22">
        <v>4</v>
      </c>
      <c r="L23" s="19" t="e">
        <f>#VALUE!</f>
        <v>#VALUE!</v>
      </c>
      <c r="M23" s="21">
        <v>5</v>
      </c>
      <c r="N23" s="24" t="e">
        <f>#VALUE!</f>
        <v>#VALUE!</v>
      </c>
      <c r="O23" s="21">
        <v>5</v>
      </c>
      <c r="P23" s="24" t="e">
        <f>#VALUE!</f>
        <v>#VALUE!</v>
      </c>
      <c r="Q23" s="21">
        <v>5</v>
      </c>
      <c r="R23" s="19" t="e">
        <f>#VALUE!</f>
        <v>#VALUE!</v>
      </c>
      <c r="S23" s="21">
        <v>5</v>
      </c>
      <c r="T23" s="19" t="e">
        <f>#VALUE!</f>
        <v>#VALUE!</v>
      </c>
      <c r="U23" s="21">
        <v>3</v>
      </c>
      <c r="V23" s="19" t="e">
        <f>#VALUE!</f>
        <v>#VALUE!</v>
      </c>
      <c r="W23" s="21">
        <v>4</v>
      </c>
      <c r="X23" s="19" t="e">
        <f>#VALUE!</f>
        <v>#VALUE!</v>
      </c>
      <c r="Y23" s="21"/>
      <c r="Z23" s="19" t="e">
        <f>#VALUE!</f>
        <v>#VALUE!</v>
      </c>
      <c r="AA23" s="21">
        <v>5</v>
      </c>
      <c r="AB23" s="19" t="e">
        <f>#VALUE!</f>
        <v>#VALUE!</v>
      </c>
      <c r="AC23" s="21">
        <v>5</v>
      </c>
      <c r="AD23" s="19" t="e">
        <f>#VALUE!</f>
        <v>#VALUE!</v>
      </c>
      <c r="AE23" s="21"/>
      <c r="AF23" s="19" t="e">
        <f>#VALUE!</f>
        <v>#VALUE!</v>
      </c>
    </row>
    <row r="24" spans="1:32" ht="12" customHeight="1">
      <c r="A24" s="19">
        <v>7</v>
      </c>
      <c r="B24" s="20" t="s">
        <v>85</v>
      </c>
      <c r="C24" s="21">
        <v>2002</v>
      </c>
      <c r="D24" s="20" t="s">
        <v>27</v>
      </c>
      <c r="E24" s="20"/>
      <c r="F24" s="22" t="e">
        <f t="shared" si="0"/>
        <v>#VALUE!</v>
      </c>
      <c r="G24" s="22">
        <v>11</v>
      </c>
      <c r="H24" s="23" t="e">
        <f>J24+R24+T24+V24+X24+Z24+AB24+AF24</f>
        <v>#VALUE!</v>
      </c>
      <c r="I24" s="22">
        <v>6</v>
      </c>
      <c r="J24" s="19" t="e">
        <f>#VALUE!</f>
        <v>#VALUE!</v>
      </c>
      <c r="K24" s="22">
        <v>6</v>
      </c>
      <c r="L24" s="24" t="e">
        <f>#VALUE!</f>
        <v>#VALUE!</v>
      </c>
      <c r="M24" s="21">
        <v>7</v>
      </c>
      <c r="N24" s="24" t="e">
        <f>#VALUE!</f>
        <v>#VALUE!</v>
      </c>
      <c r="O24" s="21">
        <v>7</v>
      </c>
      <c r="P24" s="24" t="e">
        <f>#VALUE!</f>
        <v>#VALUE!</v>
      </c>
      <c r="Q24" s="21">
        <v>6</v>
      </c>
      <c r="R24" s="19" t="e">
        <f>#VALUE!</f>
        <v>#VALUE!</v>
      </c>
      <c r="S24" s="21">
        <v>6</v>
      </c>
      <c r="T24" s="19" t="e">
        <f>#VALUE!</f>
        <v>#VALUE!</v>
      </c>
      <c r="U24" s="21">
        <v>4</v>
      </c>
      <c r="V24" s="19" t="e">
        <f>#VALUE!</f>
        <v>#VALUE!</v>
      </c>
      <c r="W24" s="21">
        <v>6</v>
      </c>
      <c r="X24" s="19" t="e">
        <f>#VALUE!</f>
        <v>#VALUE!</v>
      </c>
      <c r="Y24" s="21">
        <v>5</v>
      </c>
      <c r="Z24" s="19" t="e">
        <f>#VALUE!</f>
        <v>#VALUE!</v>
      </c>
      <c r="AA24" s="21">
        <v>6</v>
      </c>
      <c r="AB24" s="19" t="e">
        <f>#VALUE!</f>
        <v>#VALUE!</v>
      </c>
      <c r="AC24" s="21">
        <v>9</v>
      </c>
      <c r="AD24" s="24" t="e">
        <f>#VALUE!</f>
        <v>#VALUE!</v>
      </c>
      <c r="AE24" s="21"/>
      <c r="AF24" s="19" t="e">
        <f>#VALUE!</f>
        <v>#VALUE!</v>
      </c>
    </row>
    <row r="25" spans="1:32" ht="12" customHeight="1">
      <c r="A25" s="19">
        <v>8</v>
      </c>
      <c r="B25" s="20" t="s">
        <v>178</v>
      </c>
      <c r="C25" s="21">
        <v>2001</v>
      </c>
      <c r="D25" s="20" t="s">
        <v>10</v>
      </c>
      <c r="E25" s="20" t="s">
        <v>43</v>
      </c>
      <c r="F25" s="22" t="e">
        <f t="shared" si="0"/>
        <v>#VALUE!</v>
      </c>
      <c r="G25" s="22">
        <v>8</v>
      </c>
      <c r="H25" s="23" t="e">
        <f>J25+L25+P25+R25+T25+V25+X25+Z25+AB25+AD25+AF25</f>
        <v>#VALUE!</v>
      </c>
      <c r="I25" s="22"/>
      <c r="J25" s="19" t="e">
        <f>#VALUE!</f>
        <v>#VALUE!</v>
      </c>
      <c r="K25" s="22"/>
      <c r="L25" s="19" t="e">
        <f>#VALUE!</f>
        <v>#VALUE!</v>
      </c>
      <c r="M25" s="21">
        <v>10</v>
      </c>
      <c r="N25" s="24" t="e">
        <f>#VALUE!</f>
        <v>#VALUE!</v>
      </c>
      <c r="O25" s="21">
        <v>10</v>
      </c>
      <c r="P25" s="19" t="e">
        <f>#VALUE!</f>
        <v>#VALUE!</v>
      </c>
      <c r="Q25" s="21"/>
      <c r="R25" s="19" t="e">
        <f>#VALUE!</f>
        <v>#VALUE!</v>
      </c>
      <c r="S25" s="21"/>
      <c r="T25" s="19" t="e">
        <f>#VALUE!</f>
        <v>#VALUE!</v>
      </c>
      <c r="U25" s="21">
        <v>5</v>
      </c>
      <c r="V25" s="19" t="e">
        <f>#VALUE!</f>
        <v>#VALUE!</v>
      </c>
      <c r="W25" s="21">
        <v>3</v>
      </c>
      <c r="X25" s="19" t="e">
        <f>#VALUE!</f>
        <v>#VALUE!</v>
      </c>
      <c r="Y25" s="21">
        <v>4</v>
      </c>
      <c r="Z25" s="19" t="e">
        <f>#VALUE!</f>
        <v>#VALUE!</v>
      </c>
      <c r="AA25" s="21">
        <v>8</v>
      </c>
      <c r="AB25" s="19" t="e">
        <f>#VALUE!</f>
        <v>#VALUE!</v>
      </c>
      <c r="AC25" s="21">
        <v>8</v>
      </c>
      <c r="AD25" s="19" t="e">
        <f>#VALUE!</f>
        <v>#VALUE!</v>
      </c>
      <c r="AE25" s="21">
        <v>5</v>
      </c>
      <c r="AF25" s="19" t="e">
        <f>#VALUE!</f>
        <v>#VALUE!</v>
      </c>
    </row>
    <row r="26" spans="1:32" s="14" customFormat="1" ht="11.25" customHeight="1">
      <c r="A26" s="19">
        <v>9</v>
      </c>
      <c r="B26" s="20" t="s">
        <v>175</v>
      </c>
      <c r="C26" s="21">
        <v>2001</v>
      </c>
      <c r="D26" s="20" t="s">
        <v>60</v>
      </c>
      <c r="E26" s="20"/>
      <c r="F26" s="22" t="e">
        <f t="shared" si="0"/>
        <v>#VALUE!</v>
      </c>
      <c r="G26" s="22">
        <v>8</v>
      </c>
      <c r="H26" s="23" t="e">
        <f>J26+L26+N26+P26+R26+T26+V26+X26+Z26+AB26+AF26</f>
        <v>#VALUE!</v>
      </c>
      <c r="I26" s="22"/>
      <c r="J26" s="19" t="e">
        <f>#VALUE!</f>
        <v>#VALUE!</v>
      </c>
      <c r="K26" s="22"/>
      <c r="L26" s="19" t="e">
        <f>#VALUE!</f>
        <v>#VALUE!</v>
      </c>
      <c r="M26" s="21">
        <v>6</v>
      </c>
      <c r="N26" s="19" t="e">
        <f>#VALUE!</f>
        <v>#VALUE!</v>
      </c>
      <c r="O26" s="21">
        <v>6</v>
      </c>
      <c r="P26" s="19" t="e">
        <f>#VALUE!</f>
        <v>#VALUE!</v>
      </c>
      <c r="Q26" s="21">
        <v>7</v>
      </c>
      <c r="R26" s="19" t="e">
        <f>#VALUE!</f>
        <v>#VALUE!</v>
      </c>
      <c r="S26" s="21">
        <v>7</v>
      </c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>
        <v>7</v>
      </c>
      <c r="Z26" s="19" t="e">
        <f>#VALUE!</f>
        <v>#VALUE!</v>
      </c>
      <c r="AA26" s="21">
        <v>9</v>
      </c>
      <c r="AB26" s="19" t="e">
        <f>#VALUE!</f>
        <v>#VALUE!</v>
      </c>
      <c r="AC26" s="21">
        <v>12</v>
      </c>
      <c r="AD26" s="24" t="e">
        <f>#VALUE!</f>
        <v>#VALUE!</v>
      </c>
      <c r="AE26" s="21">
        <v>6</v>
      </c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86</v>
      </c>
      <c r="C27" s="21">
        <v>2002</v>
      </c>
      <c r="D27" s="20" t="s">
        <v>4</v>
      </c>
      <c r="E27" s="20"/>
      <c r="F27" s="22" t="e">
        <f t="shared" si="0"/>
        <v>#VALUE!</v>
      </c>
      <c r="G27" s="22">
        <v>8</v>
      </c>
      <c r="H27" s="23" t="e">
        <f>J27+L27+P27+R27+T27+V27+X27+Z27+AB27+AD27+AF27</f>
        <v>#VALUE!</v>
      </c>
      <c r="I27" s="22">
        <v>7</v>
      </c>
      <c r="J27" s="19" t="e">
        <f>#VALUE!</f>
        <v>#VALUE!</v>
      </c>
      <c r="K27" s="22">
        <v>7</v>
      </c>
      <c r="L27" s="19" t="e">
        <f>#VALUE!</f>
        <v>#VALUE!</v>
      </c>
      <c r="M27" s="21">
        <v>12</v>
      </c>
      <c r="N27" s="24" t="e">
        <f>#VALUE!</f>
        <v>#VALUE!</v>
      </c>
      <c r="O27" s="21">
        <v>11</v>
      </c>
      <c r="P27" s="19" t="e">
        <f>#VALUE!</f>
        <v>#VALUE!</v>
      </c>
      <c r="Q27" s="21">
        <v>8</v>
      </c>
      <c r="R27" s="19" t="e">
        <f>#VALUE!</f>
        <v>#VALUE!</v>
      </c>
      <c r="S27" s="21">
        <v>8</v>
      </c>
      <c r="T27" s="19" t="e">
        <f>#VALUE!</f>
        <v>#VALUE!</v>
      </c>
      <c r="U27" s="21"/>
      <c r="V27" s="19" t="e">
        <f>#VALUE!</f>
        <v>#VALUE!</v>
      </c>
      <c r="W27" s="21"/>
      <c r="X27" s="19" t="e">
        <f>#VALUE!</f>
        <v>#VALUE!</v>
      </c>
      <c r="Y27" s="21">
        <v>6</v>
      </c>
      <c r="Z27" s="19" t="e">
        <f>#VALUE!</f>
        <v>#VALUE!</v>
      </c>
      <c r="AA27" s="21">
        <v>11</v>
      </c>
      <c r="AB27" s="19" t="e">
        <f>#VALUE!</f>
        <v>#VALUE!</v>
      </c>
      <c r="AC27" s="21"/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295</v>
      </c>
      <c r="C28" s="21">
        <v>2001</v>
      </c>
      <c r="D28" s="20" t="s">
        <v>60</v>
      </c>
      <c r="E28" s="20"/>
      <c r="F28" s="22" t="e">
        <f t="shared" si="0"/>
        <v>#VALUE!</v>
      </c>
      <c r="G28" s="22">
        <v>4</v>
      </c>
      <c r="H28" s="23" t="e">
        <f aca="true" t="shared" si="1" ref="H28:H52">J28+L28+N28+P28+R28+T28+V28+X28+Z28+AB28+AD28+AF28</f>
        <v>#VALUE!</v>
      </c>
      <c r="I28" s="22"/>
      <c r="J28" s="19" t="e">
        <f>#VALUE!</f>
        <v>#VALUE!</v>
      </c>
      <c r="K28" s="22"/>
      <c r="L28" s="19" t="e">
        <f>#VALUE!</f>
        <v>#VALUE!</v>
      </c>
      <c r="M28" s="21"/>
      <c r="N28" s="19" t="e">
        <f>#VALUE!</f>
        <v>#VALUE!</v>
      </c>
      <c r="O28" s="21"/>
      <c r="P28" s="19" t="e">
        <f>#VALUE!</f>
        <v>#VALUE!</v>
      </c>
      <c r="Q28" s="21"/>
      <c r="R28" s="19" t="e">
        <f>#VALUE!</f>
        <v>#VALUE!</v>
      </c>
      <c r="S28" s="21"/>
      <c r="T28" s="19" t="e">
        <f>#VALUE!</f>
        <v>#VALUE!</v>
      </c>
      <c r="U28" s="21"/>
      <c r="V28" s="19" t="e">
        <f>#VALUE!</f>
        <v>#VALUE!</v>
      </c>
      <c r="W28" s="21">
        <v>7</v>
      </c>
      <c r="X28" s="19" t="e">
        <f>#VALUE!</f>
        <v>#VALUE!</v>
      </c>
      <c r="Y28" s="21"/>
      <c r="Z28" s="19" t="e">
        <f>#VALUE!</f>
        <v>#VALUE!</v>
      </c>
      <c r="AA28" s="21">
        <v>10</v>
      </c>
      <c r="AB28" s="19" t="e">
        <f>#VALUE!</f>
        <v>#VALUE!</v>
      </c>
      <c r="AC28" s="21">
        <v>10</v>
      </c>
      <c r="AD28" s="19" t="e">
        <f>#VALUE!</f>
        <v>#VALUE!</v>
      </c>
      <c r="AE28" s="21">
        <v>7</v>
      </c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176</v>
      </c>
      <c r="C29" s="21">
        <v>2001</v>
      </c>
      <c r="D29" s="20" t="s">
        <v>10</v>
      </c>
      <c r="E29" s="20" t="s">
        <v>43</v>
      </c>
      <c r="F29" s="22" t="e">
        <f t="shared" si="0"/>
        <v>#VALUE!</v>
      </c>
      <c r="G29" s="22">
        <v>3</v>
      </c>
      <c r="H29" s="23" t="e">
        <f t="shared" si="1"/>
        <v>#VALUE!</v>
      </c>
      <c r="I29" s="22"/>
      <c r="J29" s="19" t="e">
        <f>#VALUE!</f>
        <v>#VALUE!</v>
      </c>
      <c r="K29" s="22"/>
      <c r="L29" s="19" t="e">
        <f>#VALUE!</f>
        <v>#VALUE!</v>
      </c>
      <c r="M29" s="21">
        <v>8</v>
      </c>
      <c r="N29" s="19" t="e">
        <f>#VALUE!</f>
        <v>#VALUE!</v>
      </c>
      <c r="O29" s="21">
        <v>12</v>
      </c>
      <c r="P29" s="19" t="e">
        <f>#VALUE!</f>
        <v>#VALUE!</v>
      </c>
      <c r="Q29" s="21"/>
      <c r="R29" s="19" t="e">
        <f>#VALUE!</f>
        <v>#VALUE!</v>
      </c>
      <c r="S29" s="21"/>
      <c r="T29" s="19" t="e">
        <f>#VALUE!</f>
        <v>#VALUE!</v>
      </c>
      <c r="U29" s="21"/>
      <c r="V29" s="19" t="e">
        <f>#VALUE!</f>
        <v>#VALUE!</v>
      </c>
      <c r="W29" s="21"/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>
        <v>11</v>
      </c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180</v>
      </c>
      <c r="C30" s="21">
        <v>2002</v>
      </c>
      <c r="D30" s="20" t="s">
        <v>10</v>
      </c>
      <c r="E30" s="20" t="s">
        <v>30</v>
      </c>
      <c r="F30" s="22" t="e">
        <f t="shared" si="0"/>
        <v>#VALUE!</v>
      </c>
      <c r="G30" s="22">
        <v>3</v>
      </c>
      <c r="H30" s="23" t="e">
        <f t="shared" si="1"/>
        <v>#VALUE!</v>
      </c>
      <c r="I30" s="22"/>
      <c r="J30" s="19" t="e">
        <f>#VALUE!</f>
        <v>#VALUE!</v>
      </c>
      <c r="K30" s="22"/>
      <c r="L30" s="19" t="e">
        <f>#VALUE!</f>
        <v>#VALUE!</v>
      </c>
      <c r="M30" s="21">
        <v>13</v>
      </c>
      <c r="N30" s="19" t="e">
        <f>#VALUE!</f>
        <v>#VALUE!</v>
      </c>
      <c r="O30" s="21">
        <v>9</v>
      </c>
      <c r="P30" s="19" t="e">
        <f>#VALUE!</f>
        <v>#VALUE!</v>
      </c>
      <c r="Q30" s="21"/>
      <c r="R30" s="19" t="e">
        <f>#VALUE!</f>
        <v>#VALUE!</v>
      </c>
      <c r="S30" s="21"/>
      <c r="T30" s="19" t="e">
        <f>#VALUE!</f>
        <v>#VALUE!</v>
      </c>
      <c r="U30" s="21"/>
      <c r="V30" s="19" t="e">
        <f>#VALUE!</f>
        <v>#VALUE!</v>
      </c>
      <c r="W30" s="21"/>
      <c r="X30" s="19" t="e">
        <f>#VALUE!</f>
        <v>#VALUE!</v>
      </c>
      <c r="Y30" s="21"/>
      <c r="Z30" s="19" t="e">
        <f>#VALUE!</f>
        <v>#VALUE!</v>
      </c>
      <c r="AA30" s="21">
        <v>12</v>
      </c>
      <c r="AB30" s="19" t="e">
        <f>#VALUE!</f>
        <v>#VALUE!</v>
      </c>
      <c r="AC30" s="21"/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87</v>
      </c>
      <c r="C31" s="21">
        <v>2002</v>
      </c>
      <c r="D31" s="20" t="s">
        <v>4</v>
      </c>
      <c r="E31" s="20"/>
      <c r="F31" s="22" t="e">
        <f t="shared" si="0"/>
        <v>#VALUE!</v>
      </c>
      <c r="G31" s="22">
        <v>2</v>
      </c>
      <c r="H31" s="23" t="e">
        <f t="shared" si="1"/>
        <v>#VALUE!</v>
      </c>
      <c r="I31" s="22">
        <v>8</v>
      </c>
      <c r="J31" s="19" t="e">
        <f>#VALUE!</f>
        <v>#VALUE!</v>
      </c>
      <c r="K31" s="22">
        <v>8</v>
      </c>
      <c r="L31" s="19" t="e">
        <f>#VALUE!</f>
        <v>#VALUE!</v>
      </c>
      <c r="M31" s="21"/>
      <c r="N31" s="19" t="e">
        <f>#VALUE!</f>
        <v>#VALUE!</v>
      </c>
      <c r="O31" s="21"/>
      <c r="P31" s="19" t="e">
        <f>#VALUE!</f>
        <v>#VALUE!</v>
      </c>
      <c r="Q31" s="21"/>
      <c r="R31" s="19" t="e">
        <f>#VALUE!</f>
        <v>#VALUE!</v>
      </c>
      <c r="S31" s="21"/>
      <c r="T31" s="19" t="e">
        <f>#VALUE!</f>
        <v>#VALUE!</v>
      </c>
      <c r="U31" s="21"/>
      <c r="V31" s="19" t="e">
        <f>#VALUE!</f>
        <v>#VALUE!</v>
      </c>
      <c r="W31" s="21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177</v>
      </c>
      <c r="C32" s="21">
        <v>2001</v>
      </c>
      <c r="D32" s="20" t="s">
        <v>10</v>
      </c>
      <c r="E32" s="20" t="s">
        <v>30</v>
      </c>
      <c r="F32" s="22" t="e">
        <f t="shared" si="0"/>
        <v>#VALUE!</v>
      </c>
      <c r="G32" s="22">
        <v>2</v>
      </c>
      <c r="H32" s="23" t="e">
        <f t="shared" si="1"/>
        <v>#VALUE!</v>
      </c>
      <c r="I32" s="22"/>
      <c r="J32" s="19" t="e">
        <f>#VALUE!</f>
        <v>#VALUE!</v>
      </c>
      <c r="K32" s="22"/>
      <c r="L32" s="19" t="e">
        <f>#VALUE!</f>
        <v>#VALUE!</v>
      </c>
      <c r="M32" s="21">
        <v>9</v>
      </c>
      <c r="N32" s="19" t="e">
        <f>#VALUE!</f>
        <v>#VALUE!</v>
      </c>
      <c r="O32" s="21">
        <v>8</v>
      </c>
      <c r="P32" s="19" t="e">
        <f>#VALUE!</f>
        <v>#VALUE!</v>
      </c>
      <c r="Q32" s="21"/>
      <c r="R32" s="19" t="e">
        <f>#VALUE!</f>
        <v>#VALUE!</v>
      </c>
      <c r="S32" s="21"/>
      <c r="T32" s="19" t="e">
        <f>#VALUE!</f>
        <v>#VALUE!</v>
      </c>
      <c r="U32" s="21"/>
      <c r="V32" s="19" t="e">
        <f>#VALUE!</f>
        <v>#VALUE!</v>
      </c>
      <c r="W32" s="21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ht="12" customHeight="1">
      <c r="A33" s="19">
        <v>16</v>
      </c>
      <c r="B33" s="20" t="s">
        <v>268</v>
      </c>
      <c r="C33" s="21">
        <v>2002</v>
      </c>
      <c r="D33" s="20" t="s">
        <v>23</v>
      </c>
      <c r="E33" s="20"/>
      <c r="F33" s="22" t="e">
        <f t="shared" si="0"/>
        <v>#VALUE!</v>
      </c>
      <c r="G33" s="22">
        <v>2</v>
      </c>
      <c r="H33" s="23" t="e">
        <f t="shared" si="1"/>
        <v>#VALUE!</v>
      </c>
      <c r="I33" s="22"/>
      <c r="J33" s="19" t="e">
        <f>#VALUE!</f>
        <v>#VALUE!</v>
      </c>
      <c r="K33" s="22"/>
      <c r="L33" s="19" t="e">
        <f>#VALUE!</f>
        <v>#VALUE!</v>
      </c>
      <c r="M33" s="21"/>
      <c r="N33" s="19" t="e">
        <f>#VALUE!</f>
        <v>#VALUE!</v>
      </c>
      <c r="O33" s="21"/>
      <c r="P33" s="19" t="e">
        <f>#VALUE!</f>
        <v>#VALUE!</v>
      </c>
      <c r="Q33" s="21">
        <v>9</v>
      </c>
      <c r="R33" s="19" t="e">
        <f>#VALUE!</f>
        <v>#VALUE!</v>
      </c>
      <c r="S33" s="21">
        <v>9</v>
      </c>
      <c r="T33" s="19" t="e">
        <f>#VALUE!</f>
        <v>#VALUE!</v>
      </c>
      <c r="U33" s="21"/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  <row r="34" spans="1:32" ht="12" customHeight="1">
      <c r="A34" s="19">
        <v>17</v>
      </c>
      <c r="B34" s="20" t="s">
        <v>294</v>
      </c>
      <c r="C34" s="21">
        <v>2001</v>
      </c>
      <c r="D34" s="20" t="s">
        <v>290</v>
      </c>
      <c r="E34" s="20"/>
      <c r="F34" s="22" t="e">
        <f t="shared" si="0"/>
        <v>#VALUE!</v>
      </c>
      <c r="G34" s="22">
        <v>1</v>
      </c>
      <c r="H34" s="23" t="e">
        <f t="shared" si="1"/>
        <v>#VALUE!</v>
      </c>
      <c r="I34" s="22"/>
      <c r="J34" s="19" t="e">
        <f>#VALUE!</f>
        <v>#VALUE!</v>
      </c>
      <c r="K34" s="22"/>
      <c r="L34" s="19" t="e">
        <f>#VALUE!</f>
        <v>#VALUE!</v>
      </c>
      <c r="M34" s="21"/>
      <c r="N34" s="19" t="e">
        <f>#VALUE!</f>
        <v>#VALUE!</v>
      </c>
      <c r="O34" s="21"/>
      <c r="P34" s="19" t="e">
        <f>#VALUE!</f>
        <v>#VALUE!</v>
      </c>
      <c r="Q34" s="21"/>
      <c r="R34" s="19" t="e">
        <f>#VALUE!</f>
        <v>#VALUE!</v>
      </c>
      <c r="S34" s="21"/>
      <c r="T34" s="19" t="e">
        <f>#VALUE!</f>
        <v>#VALUE!</v>
      </c>
      <c r="U34" s="21"/>
      <c r="V34" s="19" t="e">
        <f>#VALUE!</f>
        <v>#VALUE!</v>
      </c>
      <c r="W34" s="21">
        <v>5</v>
      </c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ht="12" customHeight="1">
      <c r="A35" s="19">
        <v>18</v>
      </c>
      <c r="B35" s="20" t="s">
        <v>181</v>
      </c>
      <c r="C35" s="21">
        <v>2001</v>
      </c>
      <c r="D35" s="20" t="s">
        <v>10</v>
      </c>
      <c r="E35" s="20" t="s">
        <v>30</v>
      </c>
      <c r="F35" s="22" t="e">
        <f t="shared" si="0"/>
        <v>#VALUE!</v>
      </c>
      <c r="G35" s="22">
        <v>2</v>
      </c>
      <c r="H35" s="23" t="e">
        <f t="shared" si="1"/>
        <v>#VALUE!</v>
      </c>
      <c r="I35" s="22"/>
      <c r="J35" s="19" t="e">
        <f>#VALUE!</f>
        <v>#VALUE!</v>
      </c>
      <c r="K35" s="22"/>
      <c r="L35" s="19" t="e">
        <f>#VALUE!</f>
        <v>#VALUE!</v>
      </c>
      <c r="M35" s="21">
        <v>14</v>
      </c>
      <c r="N35" s="19" t="e">
        <f>#VALUE!</f>
        <v>#VALUE!</v>
      </c>
      <c r="O35" s="21">
        <v>13</v>
      </c>
      <c r="P35" s="19" t="e">
        <f>#VALUE!</f>
        <v>#VALUE!</v>
      </c>
      <c r="Q35" s="21"/>
      <c r="R35" s="19" t="e">
        <f>#VALUE!</f>
        <v>#VALUE!</v>
      </c>
      <c r="S35" s="21"/>
      <c r="T35" s="19" t="e">
        <f>#VALUE!</f>
        <v>#VALUE!</v>
      </c>
      <c r="U35" s="21"/>
      <c r="V35" s="19" t="e">
        <f>#VALUE!</f>
        <v>#VALUE!</v>
      </c>
      <c r="W35" s="21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327</v>
      </c>
      <c r="C36" s="21">
        <v>2001</v>
      </c>
      <c r="D36" s="20" t="s">
        <v>235</v>
      </c>
      <c r="E36" s="20"/>
      <c r="F36" s="22" t="e">
        <f t="shared" si="0"/>
        <v>#VALUE!</v>
      </c>
      <c r="G36" s="22">
        <v>1</v>
      </c>
      <c r="H36" s="23" t="e">
        <f t="shared" si="1"/>
        <v>#VALUE!</v>
      </c>
      <c r="I36" s="22"/>
      <c r="J36" s="19" t="e">
        <f>#VALUE!</f>
        <v>#VALUE!</v>
      </c>
      <c r="K36" s="22"/>
      <c r="L36" s="19" t="e">
        <f>#VALUE!</f>
        <v>#VALUE!</v>
      </c>
      <c r="M36" s="21"/>
      <c r="N36" s="19" t="e">
        <f>#VALUE!</f>
        <v>#VALUE!</v>
      </c>
      <c r="O36" s="21"/>
      <c r="P36" s="19" t="e">
        <f>#VALUE!</f>
        <v>#VALUE!</v>
      </c>
      <c r="Q36" s="21"/>
      <c r="R36" s="19" t="e">
        <f>#VALUE!</f>
        <v>#VALUE!</v>
      </c>
      <c r="S36" s="21"/>
      <c r="T36" s="19" t="e">
        <f>#VALUE!</f>
        <v>#VALUE!</v>
      </c>
      <c r="U36" s="21"/>
      <c r="V36" s="19" t="e">
        <f>#VALUE!</f>
        <v>#VALUE!</v>
      </c>
      <c r="W36" s="21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>
        <v>6</v>
      </c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293</v>
      </c>
      <c r="C37" s="21">
        <v>2001</v>
      </c>
      <c r="D37" s="20" t="s">
        <v>36</v>
      </c>
      <c r="E37" s="20"/>
      <c r="F37" s="22" t="e">
        <f t="shared" si="0"/>
        <v>#VALUE!</v>
      </c>
      <c r="G37" s="22">
        <v>1</v>
      </c>
      <c r="H37" s="23" t="e">
        <f t="shared" si="1"/>
        <v>#VALUE!</v>
      </c>
      <c r="I37" s="22"/>
      <c r="J37" s="19" t="e">
        <f>#VALUE!</f>
        <v>#VALUE!</v>
      </c>
      <c r="K37" s="22"/>
      <c r="L37" s="19" t="e">
        <f>#VALUE!</f>
        <v>#VALUE!</v>
      </c>
      <c r="M37" s="21"/>
      <c r="N37" s="19" t="e">
        <f>#VALUE!</f>
        <v>#VALUE!</v>
      </c>
      <c r="O37" s="21"/>
      <c r="P37" s="19" t="e">
        <f>#VALUE!</f>
        <v>#VALUE!</v>
      </c>
      <c r="Q37" s="21"/>
      <c r="R37" s="19" t="e">
        <f>#VALUE!</f>
        <v>#VALUE!</v>
      </c>
      <c r="S37" s="21"/>
      <c r="T37" s="19" t="e">
        <f>#VALUE!</f>
        <v>#VALUE!</v>
      </c>
      <c r="U37" s="21">
        <v>6</v>
      </c>
      <c r="V37" s="19" t="e">
        <f>#VALUE!</f>
        <v>#VALUE!</v>
      </c>
      <c r="W37" s="21"/>
      <c r="X37" s="19" t="e">
        <f>#VALUE!</f>
        <v>#VALUE!</v>
      </c>
      <c r="Y37" s="21"/>
      <c r="Z37" s="19" t="e">
        <f>#VALUE!</f>
        <v>#VALUE!</v>
      </c>
      <c r="AA37" s="21"/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182</v>
      </c>
      <c r="C38" s="21">
        <v>2002</v>
      </c>
      <c r="D38" s="20" t="s">
        <v>10</v>
      </c>
      <c r="E38" s="20" t="s">
        <v>38</v>
      </c>
      <c r="F38" s="22" t="e">
        <f t="shared" si="0"/>
        <v>#VALUE!</v>
      </c>
      <c r="G38" s="22">
        <v>2</v>
      </c>
      <c r="H38" s="23" t="e">
        <f t="shared" si="1"/>
        <v>#VALUE!</v>
      </c>
      <c r="I38" s="22"/>
      <c r="J38" s="19" t="e">
        <f>#VALUE!</f>
        <v>#VALUE!</v>
      </c>
      <c r="K38" s="22"/>
      <c r="L38" s="19" t="e">
        <f>#VALUE!</f>
        <v>#VALUE!</v>
      </c>
      <c r="M38" s="21">
        <v>15</v>
      </c>
      <c r="N38" s="19" t="e">
        <f>#VALUE!</f>
        <v>#VALUE!</v>
      </c>
      <c r="O38" s="21">
        <v>15</v>
      </c>
      <c r="P38" s="19" t="e">
        <f>#VALUE!</f>
        <v>#VALUE!</v>
      </c>
      <c r="Q38" s="21"/>
      <c r="R38" s="19" t="e">
        <f>#VALUE!</f>
        <v>#VALUE!</v>
      </c>
      <c r="S38" s="21"/>
      <c r="T38" s="19" t="e">
        <f>#VALUE!</f>
        <v>#VALUE!</v>
      </c>
      <c r="U38" s="21"/>
      <c r="V38" s="19" t="e">
        <f>#VALUE!</f>
        <v>#VALUE!</v>
      </c>
      <c r="W38" s="21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s="14" customFormat="1" ht="11.25" customHeight="1">
      <c r="A39" s="19">
        <v>22</v>
      </c>
      <c r="B39" s="20" t="s">
        <v>183</v>
      </c>
      <c r="C39" s="21">
        <v>2001</v>
      </c>
      <c r="D39" s="20" t="s">
        <v>10</v>
      </c>
      <c r="E39" s="20" t="s">
        <v>38</v>
      </c>
      <c r="F39" s="22" t="e">
        <f t="shared" si="0"/>
        <v>#VALUE!</v>
      </c>
      <c r="G39" s="22">
        <v>2</v>
      </c>
      <c r="H39" s="23" t="e">
        <f t="shared" si="1"/>
        <v>#VALUE!</v>
      </c>
      <c r="I39" s="22"/>
      <c r="J39" s="19" t="e">
        <f>#VALUE!</f>
        <v>#VALUE!</v>
      </c>
      <c r="K39" s="22"/>
      <c r="L39" s="19" t="e">
        <f>#VALUE!</f>
        <v>#VALUE!</v>
      </c>
      <c r="M39" s="21">
        <v>16</v>
      </c>
      <c r="N39" s="19" t="e">
        <f>#VALUE!</f>
        <v>#VALUE!</v>
      </c>
      <c r="O39" s="21">
        <v>14</v>
      </c>
      <c r="P39" s="19" t="e">
        <f>#VALUE!</f>
        <v>#VALUE!</v>
      </c>
      <c r="Q39" s="21"/>
      <c r="R39" s="19" t="e">
        <f>#VALUE!</f>
        <v>#VALUE!</v>
      </c>
      <c r="S39" s="21"/>
      <c r="T39" s="19" t="e">
        <f>#VALUE!</f>
        <v>#VALUE!</v>
      </c>
      <c r="U39" s="21"/>
      <c r="V39" s="19" t="e">
        <f>#VALUE!</f>
        <v>#VALUE!</v>
      </c>
      <c r="W39" s="21"/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  <row r="40" spans="1:32" s="14" customFormat="1" ht="11.25" customHeight="1">
      <c r="A40" s="19">
        <v>23</v>
      </c>
      <c r="B40" s="20" t="s">
        <v>296</v>
      </c>
      <c r="C40" s="21">
        <v>2001</v>
      </c>
      <c r="D40" s="20" t="s">
        <v>290</v>
      </c>
      <c r="E40" s="20"/>
      <c r="F40" s="22" t="e">
        <f t="shared" si="0"/>
        <v>#VALUE!</v>
      </c>
      <c r="G40" s="22">
        <v>1</v>
      </c>
      <c r="H40" s="23" t="e">
        <f t="shared" si="1"/>
        <v>#VALUE!</v>
      </c>
      <c r="I40" s="22"/>
      <c r="J40" s="19" t="e">
        <f>#VALUE!</f>
        <v>#VALUE!</v>
      </c>
      <c r="K40" s="22"/>
      <c r="L40" s="19" t="e">
        <f>#VALUE!</f>
        <v>#VALUE!</v>
      </c>
      <c r="M40" s="21"/>
      <c r="N40" s="19" t="e">
        <f>#VALUE!</f>
        <v>#VALUE!</v>
      </c>
      <c r="O40" s="21"/>
      <c r="P40" s="19" t="e">
        <f>#VALUE!</f>
        <v>#VALUE!</v>
      </c>
      <c r="Q40" s="21"/>
      <c r="R40" s="19" t="e">
        <f>#VALUE!</f>
        <v>#VALUE!</v>
      </c>
      <c r="S40" s="21"/>
      <c r="T40" s="19" t="e">
        <f>#VALUE!</f>
        <v>#VALUE!</v>
      </c>
      <c r="U40" s="21"/>
      <c r="V40" s="19" t="e">
        <f>#VALUE!</f>
        <v>#VALUE!</v>
      </c>
      <c r="W40" s="21">
        <v>8</v>
      </c>
      <c r="X40" s="19" t="e">
        <f>#VALUE!</f>
        <v>#VALUE!</v>
      </c>
      <c r="Y40" s="21"/>
      <c r="Z40" s="19" t="e">
        <f>#VALUE!</f>
        <v>#VALUE!</v>
      </c>
      <c r="AA40" s="21"/>
      <c r="AB40" s="19" t="e">
        <f>#VALUE!</f>
        <v>#VALUE!</v>
      </c>
      <c r="AC40" s="21"/>
      <c r="AD40" s="19" t="e">
        <f>#VALUE!</f>
        <v>#VALUE!</v>
      </c>
      <c r="AE40" s="21"/>
      <c r="AF40" s="19" t="e">
        <f>#VALUE!</f>
        <v>#VALUE!</v>
      </c>
    </row>
    <row r="41" spans="1:32" s="14" customFormat="1" ht="11.25" customHeight="1">
      <c r="A41" s="19">
        <v>24</v>
      </c>
      <c r="B41" s="20" t="s">
        <v>297</v>
      </c>
      <c r="C41" s="21">
        <v>2001</v>
      </c>
      <c r="D41" s="20" t="s">
        <v>290</v>
      </c>
      <c r="E41" s="20"/>
      <c r="F41" s="22" t="e">
        <f t="shared" si="0"/>
        <v>#VALUE!</v>
      </c>
      <c r="G41" s="22">
        <v>1</v>
      </c>
      <c r="H41" s="23" t="e">
        <f t="shared" si="1"/>
        <v>#VALUE!</v>
      </c>
      <c r="I41" s="22"/>
      <c r="J41" s="19" t="e">
        <f>#VALUE!</f>
        <v>#VALUE!</v>
      </c>
      <c r="K41" s="22"/>
      <c r="L41" s="19" t="e">
        <f>#VALUE!</f>
        <v>#VALUE!</v>
      </c>
      <c r="M41" s="21"/>
      <c r="N41" s="19" t="e">
        <f>#VALUE!</f>
        <v>#VALUE!</v>
      </c>
      <c r="O41" s="21"/>
      <c r="P41" s="19" t="e">
        <f>#VALUE!</f>
        <v>#VALUE!</v>
      </c>
      <c r="Q41" s="21"/>
      <c r="R41" s="19" t="e">
        <f>#VALUE!</f>
        <v>#VALUE!</v>
      </c>
      <c r="S41" s="21"/>
      <c r="T41" s="19" t="e">
        <f>#VALUE!</f>
        <v>#VALUE!</v>
      </c>
      <c r="U41" s="21"/>
      <c r="V41" s="19" t="e">
        <f>#VALUE!</f>
        <v>#VALUE!</v>
      </c>
      <c r="W41" s="21">
        <v>9</v>
      </c>
      <c r="X41" s="19" t="e">
        <f>#VALUE!</f>
        <v>#VALUE!</v>
      </c>
      <c r="Y41" s="21"/>
      <c r="Z41" s="19" t="e">
        <f>#VALUE!</f>
        <v>#VALUE!</v>
      </c>
      <c r="AA41" s="21"/>
      <c r="AB41" s="19" t="e">
        <f>#VALUE!</f>
        <v>#VALUE!</v>
      </c>
      <c r="AC41" s="21"/>
      <c r="AD41" s="19" t="e">
        <f>#VALUE!</f>
        <v>#VALUE!</v>
      </c>
      <c r="AE41" s="21"/>
      <c r="AF41" s="19" t="e">
        <f>#VALUE!</f>
        <v>#VALUE!</v>
      </c>
    </row>
    <row r="42" spans="1:32" s="14" customFormat="1" ht="11.25" customHeight="1">
      <c r="A42" s="19">
        <v>25</v>
      </c>
      <c r="B42" s="20" t="s">
        <v>184</v>
      </c>
      <c r="C42" s="21">
        <v>2001</v>
      </c>
      <c r="D42" s="20" t="s">
        <v>10</v>
      </c>
      <c r="E42" s="20" t="s">
        <v>38</v>
      </c>
      <c r="F42" s="22" t="e">
        <f t="shared" si="0"/>
        <v>#VALUE!</v>
      </c>
      <c r="G42" s="22">
        <v>2</v>
      </c>
      <c r="H42" s="23" t="e">
        <f t="shared" si="1"/>
        <v>#VALUE!</v>
      </c>
      <c r="I42" s="22"/>
      <c r="J42" s="19" t="e">
        <f>#VALUE!</f>
        <v>#VALUE!</v>
      </c>
      <c r="K42" s="22"/>
      <c r="L42" s="19" t="e">
        <f>#VALUE!</f>
        <v>#VALUE!</v>
      </c>
      <c r="M42" s="21">
        <v>17</v>
      </c>
      <c r="N42" s="19" t="e">
        <f>#VALUE!</f>
        <v>#VALUE!</v>
      </c>
      <c r="O42" s="21">
        <v>17</v>
      </c>
      <c r="P42" s="19" t="e">
        <f>#VALUE!</f>
        <v>#VALUE!</v>
      </c>
      <c r="Q42" s="21"/>
      <c r="R42" s="19" t="e">
        <f>#VALUE!</f>
        <v>#VALUE!</v>
      </c>
      <c r="S42" s="21"/>
      <c r="T42" s="19" t="e">
        <f>#VALUE!</f>
        <v>#VALUE!</v>
      </c>
      <c r="U42" s="21"/>
      <c r="V42" s="19" t="e">
        <f>#VALUE!</f>
        <v>#VALUE!</v>
      </c>
      <c r="W42" s="21"/>
      <c r="X42" s="19" t="e">
        <f>#VALUE!</f>
        <v>#VALUE!</v>
      </c>
      <c r="Y42" s="21"/>
      <c r="Z42" s="19" t="e">
        <f>#VALUE!</f>
        <v>#VALUE!</v>
      </c>
      <c r="AA42" s="21"/>
      <c r="AB42" s="19" t="e">
        <f>#VALUE!</f>
        <v>#VALUE!</v>
      </c>
      <c r="AC42" s="21"/>
      <c r="AD42" s="19" t="e">
        <f>#VALUE!</f>
        <v>#VALUE!</v>
      </c>
      <c r="AE42" s="21"/>
      <c r="AF42" s="19" t="e">
        <f>#VALUE!</f>
        <v>#VALUE!</v>
      </c>
    </row>
    <row r="43" spans="1:32" ht="12" customHeight="1">
      <c r="A43" s="19">
        <v>26</v>
      </c>
      <c r="B43" s="20" t="s">
        <v>185</v>
      </c>
      <c r="C43" s="21">
        <v>2002</v>
      </c>
      <c r="D43" s="20" t="s">
        <v>10</v>
      </c>
      <c r="E43" s="20" t="s">
        <v>38</v>
      </c>
      <c r="F43" s="22" t="e">
        <f t="shared" si="0"/>
        <v>#VALUE!</v>
      </c>
      <c r="G43" s="22">
        <v>2</v>
      </c>
      <c r="H43" s="23" t="e">
        <f t="shared" si="1"/>
        <v>#VALUE!</v>
      </c>
      <c r="I43" s="22"/>
      <c r="J43" s="19" t="e">
        <f>#VALUE!</f>
        <v>#VALUE!</v>
      </c>
      <c r="K43" s="22"/>
      <c r="L43" s="19" t="e">
        <f>#VALUE!</f>
        <v>#VALUE!</v>
      </c>
      <c r="M43" s="21">
        <v>18</v>
      </c>
      <c r="N43" s="19" t="e">
        <f>#VALUE!</f>
        <v>#VALUE!</v>
      </c>
      <c r="O43" s="21">
        <v>16</v>
      </c>
      <c r="P43" s="19" t="e">
        <f>#VALUE!</f>
        <v>#VALUE!</v>
      </c>
      <c r="Q43" s="21"/>
      <c r="R43" s="19" t="e">
        <f>#VALUE!</f>
        <v>#VALUE!</v>
      </c>
      <c r="S43" s="21"/>
      <c r="T43" s="19" t="e">
        <f>#VALUE!</f>
        <v>#VALUE!</v>
      </c>
      <c r="U43" s="21"/>
      <c r="V43" s="19" t="e">
        <f>#VALUE!</f>
        <v>#VALUE!</v>
      </c>
      <c r="W43" s="21"/>
      <c r="X43" s="19" t="e">
        <f>#VALUE!</f>
        <v>#VALUE!</v>
      </c>
      <c r="Y43" s="21"/>
      <c r="Z43" s="19" t="e">
        <f>#VALUE!</f>
        <v>#VALUE!</v>
      </c>
      <c r="AA43" s="21"/>
      <c r="AB43" s="19" t="e">
        <f>#VALUE!</f>
        <v>#VALUE!</v>
      </c>
      <c r="AC43" s="21"/>
      <c r="AD43" s="19" t="e">
        <f>#VALUE!</f>
        <v>#VALUE!</v>
      </c>
      <c r="AE43" s="21"/>
      <c r="AF43" s="19" t="e">
        <f>#VALUE!</f>
        <v>#VALUE!</v>
      </c>
    </row>
    <row r="44" spans="1:32" ht="12" customHeight="1">
      <c r="A44" s="19">
        <v>27</v>
      </c>
      <c r="B44" s="20" t="s">
        <v>298</v>
      </c>
      <c r="C44" s="21">
        <v>2002</v>
      </c>
      <c r="D44" s="20" t="s">
        <v>27</v>
      </c>
      <c r="E44" s="20"/>
      <c r="F44" s="22" t="e">
        <f t="shared" si="0"/>
        <v>#VALUE!</v>
      </c>
      <c r="G44" s="22">
        <v>1</v>
      </c>
      <c r="H44" s="23" t="e">
        <f t="shared" si="1"/>
        <v>#VALUE!</v>
      </c>
      <c r="I44" s="22"/>
      <c r="J44" s="19" t="e">
        <f>#VALUE!</f>
        <v>#VALUE!</v>
      </c>
      <c r="K44" s="22"/>
      <c r="L44" s="19" t="e">
        <f>#VALUE!</f>
        <v>#VALUE!</v>
      </c>
      <c r="M44" s="21"/>
      <c r="N44" s="19" t="e">
        <f>#VALUE!</f>
        <v>#VALUE!</v>
      </c>
      <c r="O44" s="21"/>
      <c r="P44" s="19" t="e">
        <f>#VALUE!</f>
        <v>#VALUE!</v>
      </c>
      <c r="Q44" s="21"/>
      <c r="R44" s="19" t="e">
        <f>#VALUE!</f>
        <v>#VALUE!</v>
      </c>
      <c r="S44" s="21"/>
      <c r="T44" s="19" t="e">
        <f>#VALUE!</f>
        <v>#VALUE!</v>
      </c>
      <c r="U44" s="21"/>
      <c r="V44" s="19" t="e">
        <f>#VALUE!</f>
        <v>#VALUE!</v>
      </c>
      <c r="W44" s="21">
        <v>10</v>
      </c>
      <c r="X44" s="19" t="e">
        <f>#VALUE!</f>
        <v>#VALUE!</v>
      </c>
      <c r="Y44" s="21"/>
      <c r="Z44" s="19" t="e">
        <f>#VALUE!</f>
        <v>#VALUE!</v>
      </c>
      <c r="AA44" s="21"/>
      <c r="AB44" s="19" t="e">
        <f>#VALUE!</f>
        <v>#VALUE!</v>
      </c>
      <c r="AC44" s="21"/>
      <c r="AD44" s="19" t="e">
        <f>#VALUE!</f>
        <v>#VALUE!</v>
      </c>
      <c r="AE44" s="21"/>
      <c r="AF44" s="19" t="e">
        <f>#VALUE!</f>
        <v>#VALUE!</v>
      </c>
    </row>
    <row r="45" spans="1:32" ht="12" customHeight="1">
      <c r="A45" s="19">
        <v>28</v>
      </c>
      <c r="B45" s="20" t="s">
        <v>299</v>
      </c>
      <c r="C45" s="21">
        <v>2002</v>
      </c>
      <c r="D45" s="20" t="s">
        <v>27</v>
      </c>
      <c r="E45" s="20"/>
      <c r="F45" s="22" t="e">
        <f t="shared" si="0"/>
        <v>#VALUE!</v>
      </c>
      <c r="G45" s="22">
        <v>1</v>
      </c>
      <c r="H45" s="23" t="e">
        <f t="shared" si="1"/>
        <v>#VALUE!</v>
      </c>
      <c r="I45" s="22"/>
      <c r="J45" s="19" t="e">
        <f>#VALUE!</f>
        <v>#VALUE!</v>
      </c>
      <c r="K45" s="22"/>
      <c r="L45" s="19" t="e">
        <f>#VALUE!</f>
        <v>#VALUE!</v>
      </c>
      <c r="M45" s="21"/>
      <c r="N45" s="19" t="e">
        <f>#VALUE!</f>
        <v>#VALUE!</v>
      </c>
      <c r="O45" s="21"/>
      <c r="P45" s="19" t="e">
        <f>#VALUE!</f>
        <v>#VALUE!</v>
      </c>
      <c r="Q45" s="21"/>
      <c r="R45" s="19" t="e">
        <f>#VALUE!</f>
        <v>#VALUE!</v>
      </c>
      <c r="S45" s="21"/>
      <c r="T45" s="19" t="e">
        <f>#VALUE!</f>
        <v>#VALUE!</v>
      </c>
      <c r="U45" s="21"/>
      <c r="V45" s="19" t="e">
        <f>#VALUE!</f>
        <v>#VALUE!</v>
      </c>
      <c r="W45" s="21">
        <v>11</v>
      </c>
      <c r="X45" s="19" t="e">
        <f>#VALUE!</f>
        <v>#VALUE!</v>
      </c>
      <c r="Y45" s="21"/>
      <c r="Z45" s="19" t="e">
        <f>#VALUE!</f>
        <v>#VALUE!</v>
      </c>
      <c r="AA45" s="21"/>
      <c r="AB45" s="19" t="e">
        <f>#VALUE!</f>
        <v>#VALUE!</v>
      </c>
      <c r="AC45" s="21"/>
      <c r="AD45" s="19" t="e">
        <f>#VALUE!</f>
        <v>#VALUE!</v>
      </c>
      <c r="AE45" s="21"/>
      <c r="AF45" s="19" t="e">
        <f>#VALUE!</f>
        <v>#VALUE!</v>
      </c>
    </row>
    <row r="46" spans="1:32" ht="12" customHeight="1">
      <c r="A46" s="19">
        <v>29</v>
      </c>
      <c r="B46" s="20" t="s">
        <v>179</v>
      </c>
      <c r="C46" s="21">
        <v>2001</v>
      </c>
      <c r="D46" s="20" t="s">
        <v>10</v>
      </c>
      <c r="E46" s="20" t="s">
        <v>30</v>
      </c>
      <c r="F46" s="22" t="e">
        <f t="shared" si="0"/>
        <v>#VALUE!</v>
      </c>
      <c r="G46" s="22">
        <v>1</v>
      </c>
      <c r="H46" s="23" t="e">
        <f t="shared" si="1"/>
        <v>#VALUE!</v>
      </c>
      <c r="I46" s="22"/>
      <c r="J46" s="19" t="e">
        <f>#VALUE!</f>
        <v>#VALUE!</v>
      </c>
      <c r="K46" s="22"/>
      <c r="L46" s="19" t="e">
        <f>#VALUE!</f>
        <v>#VALUE!</v>
      </c>
      <c r="M46" s="21">
        <v>11</v>
      </c>
      <c r="N46" s="19" t="e">
        <f>#VALUE!</f>
        <v>#VALUE!</v>
      </c>
      <c r="O46" s="21"/>
      <c r="P46" s="19" t="e">
        <f>#VALUE!</f>
        <v>#VALUE!</v>
      </c>
      <c r="Q46" s="21"/>
      <c r="R46" s="19" t="e">
        <f>#VALUE!</f>
        <v>#VALUE!</v>
      </c>
      <c r="S46" s="21"/>
      <c r="T46" s="19" t="e">
        <f>#VALUE!</f>
        <v>#VALUE!</v>
      </c>
      <c r="U46" s="21"/>
      <c r="V46" s="19" t="e">
        <f>#VALUE!</f>
        <v>#VALUE!</v>
      </c>
      <c r="W46" s="21"/>
      <c r="X46" s="19" t="e">
        <f>#VALUE!</f>
        <v>#VALUE!</v>
      </c>
      <c r="Y46" s="21"/>
      <c r="Z46" s="19" t="e">
        <f>#VALUE!</f>
        <v>#VALUE!</v>
      </c>
      <c r="AA46" s="21"/>
      <c r="AB46" s="19" t="e">
        <f>#VALUE!</f>
        <v>#VALUE!</v>
      </c>
      <c r="AC46" s="21"/>
      <c r="AD46" s="19" t="e">
        <f>#VALUE!</f>
        <v>#VALUE!</v>
      </c>
      <c r="AE46" s="21"/>
      <c r="AF46" s="19" t="e">
        <f>#VALUE!</f>
        <v>#VALUE!</v>
      </c>
    </row>
    <row r="47" spans="1:32" ht="12" customHeight="1">
      <c r="A47" s="19">
        <v>30</v>
      </c>
      <c r="B47" s="20" t="s">
        <v>328</v>
      </c>
      <c r="C47" s="21">
        <v>2001</v>
      </c>
      <c r="D47" s="20" t="s">
        <v>60</v>
      </c>
      <c r="E47" s="20"/>
      <c r="F47" s="22" t="e">
        <f t="shared" si="0"/>
        <v>#VALUE!</v>
      </c>
      <c r="G47" s="22">
        <v>1</v>
      </c>
      <c r="H47" s="23" t="e">
        <f t="shared" si="1"/>
        <v>#VALUE!</v>
      </c>
      <c r="I47" s="22"/>
      <c r="J47" s="19" t="e">
        <f>#VALUE!</f>
        <v>#VALUE!</v>
      </c>
      <c r="K47" s="22"/>
      <c r="L47" s="19" t="e">
        <f>#VALUE!</f>
        <v>#VALUE!</v>
      </c>
      <c r="M47" s="21"/>
      <c r="N47" s="19" t="e">
        <f>#VALUE!</f>
        <v>#VALUE!</v>
      </c>
      <c r="O47" s="21"/>
      <c r="P47" s="19" t="e">
        <f>#VALUE!</f>
        <v>#VALUE!</v>
      </c>
      <c r="Q47" s="21"/>
      <c r="R47" s="19" t="e">
        <f>#VALUE!</f>
        <v>#VALUE!</v>
      </c>
      <c r="S47" s="21"/>
      <c r="T47" s="19" t="e">
        <f>#VALUE!</f>
        <v>#VALUE!</v>
      </c>
      <c r="U47" s="21"/>
      <c r="V47" s="19" t="e">
        <f>#VALUE!</f>
        <v>#VALUE!</v>
      </c>
      <c r="W47" s="21"/>
      <c r="X47" s="19" t="e">
        <f>#VALUE!</f>
        <v>#VALUE!</v>
      </c>
      <c r="Y47" s="21"/>
      <c r="Z47" s="19" t="e">
        <f>#VALUE!</f>
        <v>#VALUE!</v>
      </c>
      <c r="AA47" s="21"/>
      <c r="AB47" s="19" t="e">
        <f>#VALUE!</f>
        <v>#VALUE!</v>
      </c>
      <c r="AC47" s="21">
        <v>13</v>
      </c>
      <c r="AD47" s="19" t="e">
        <f>#VALUE!</f>
        <v>#VALUE!</v>
      </c>
      <c r="AE47" s="21"/>
      <c r="AF47" s="19" t="e">
        <f>#VALUE!</f>
        <v>#VALUE!</v>
      </c>
    </row>
    <row r="48" spans="1:32" ht="12" customHeight="1">
      <c r="A48" s="19">
        <v>31</v>
      </c>
      <c r="B48" s="20" t="s">
        <v>329</v>
      </c>
      <c r="C48" s="21">
        <v>2002</v>
      </c>
      <c r="D48" s="20" t="s">
        <v>60</v>
      </c>
      <c r="E48" s="20"/>
      <c r="F48" s="22" t="e">
        <f t="shared" si="0"/>
        <v>#VALUE!</v>
      </c>
      <c r="G48" s="22">
        <v>1</v>
      </c>
      <c r="H48" s="23" t="e">
        <f t="shared" si="1"/>
        <v>#VALUE!</v>
      </c>
      <c r="I48" s="22"/>
      <c r="J48" s="19" t="e">
        <f>#VALUE!</f>
        <v>#VALUE!</v>
      </c>
      <c r="K48" s="22"/>
      <c r="L48" s="19" t="e">
        <f>#VALUE!</f>
        <v>#VALUE!</v>
      </c>
      <c r="M48" s="21"/>
      <c r="N48" s="19" t="e">
        <f>#VALUE!</f>
        <v>#VALUE!</v>
      </c>
      <c r="O48" s="21"/>
      <c r="P48" s="19" t="e">
        <f>#VALUE!</f>
        <v>#VALUE!</v>
      </c>
      <c r="Q48" s="21"/>
      <c r="R48" s="19" t="e">
        <f>#VALUE!</f>
        <v>#VALUE!</v>
      </c>
      <c r="S48" s="21"/>
      <c r="T48" s="19" t="e">
        <f>#VALUE!</f>
        <v>#VALUE!</v>
      </c>
      <c r="U48" s="21"/>
      <c r="V48" s="19" t="e">
        <f>#VALUE!</f>
        <v>#VALUE!</v>
      </c>
      <c r="W48" s="21"/>
      <c r="X48" s="19" t="e">
        <f>#VALUE!</f>
        <v>#VALUE!</v>
      </c>
      <c r="Y48" s="21"/>
      <c r="Z48" s="19" t="e">
        <f>#VALUE!</f>
        <v>#VALUE!</v>
      </c>
      <c r="AA48" s="21"/>
      <c r="AB48" s="19" t="e">
        <f>#VALUE!</f>
        <v>#VALUE!</v>
      </c>
      <c r="AC48" s="21">
        <v>14</v>
      </c>
      <c r="AD48" s="19" t="e">
        <f>#VALUE!</f>
        <v>#VALUE!</v>
      </c>
      <c r="AE48" s="21"/>
      <c r="AF48" s="19" t="e">
        <f>#VALUE!</f>
        <v>#VALUE!</v>
      </c>
    </row>
    <row r="49" spans="1:32" ht="12" customHeight="1">
      <c r="A49" s="19">
        <v>32</v>
      </c>
      <c r="B49" s="20" t="s">
        <v>188</v>
      </c>
      <c r="C49" s="21">
        <v>2002</v>
      </c>
      <c r="D49" s="20" t="s">
        <v>10</v>
      </c>
      <c r="E49" s="20" t="s">
        <v>38</v>
      </c>
      <c r="F49" s="22" t="e">
        <f t="shared" si="0"/>
        <v>#VALUE!</v>
      </c>
      <c r="G49" s="22">
        <v>1</v>
      </c>
      <c r="H49" s="23" t="e">
        <f t="shared" si="1"/>
        <v>#VALUE!</v>
      </c>
      <c r="I49" s="22"/>
      <c r="J49" s="19" t="e">
        <f>#VALUE!</f>
        <v>#VALUE!</v>
      </c>
      <c r="K49" s="22"/>
      <c r="L49" s="19" t="e">
        <f>#VALUE!</f>
        <v>#VALUE!</v>
      </c>
      <c r="M49" s="21"/>
      <c r="N49" s="19" t="e">
        <f>#VALUE!</f>
        <v>#VALUE!</v>
      </c>
      <c r="O49" s="21">
        <v>18</v>
      </c>
      <c r="P49" s="19" t="e">
        <f>#VALUE!</f>
        <v>#VALUE!</v>
      </c>
      <c r="Q49" s="21"/>
      <c r="R49" s="19" t="e">
        <f>#VALUE!</f>
        <v>#VALUE!</v>
      </c>
      <c r="S49" s="21"/>
      <c r="T49" s="19" t="e">
        <f>#VALUE!</f>
        <v>#VALUE!</v>
      </c>
      <c r="U49" s="21"/>
      <c r="V49" s="19" t="e">
        <f>#VALUE!</f>
        <v>#VALUE!</v>
      </c>
      <c r="W49" s="21"/>
      <c r="X49" s="19" t="e">
        <f>#VALUE!</f>
        <v>#VALUE!</v>
      </c>
      <c r="Y49" s="21"/>
      <c r="Z49" s="19" t="e">
        <f>#VALUE!</f>
        <v>#VALUE!</v>
      </c>
      <c r="AA49" s="21"/>
      <c r="AB49" s="19" t="e">
        <f>#VALUE!</f>
        <v>#VALUE!</v>
      </c>
      <c r="AC49" s="21"/>
      <c r="AD49" s="19" t="e">
        <f>#VALUE!</f>
        <v>#VALUE!</v>
      </c>
      <c r="AE49" s="21"/>
      <c r="AF49" s="19" t="e">
        <f>#VALUE!</f>
        <v>#VALUE!</v>
      </c>
    </row>
    <row r="50" spans="1:32" ht="12" customHeight="1">
      <c r="A50" s="19">
        <v>33</v>
      </c>
      <c r="B50" s="20" t="s">
        <v>163</v>
      </c>
      <c r="C50" s="21">
        <v>2002</v>
      </c>
      <c r="D50" s="20" t="s">
        <v>10</v>
      </c>
      <c r="E50" s="20" t="s">
        <v>30</v>
      </c>
      <c r="F50" s="22" t="e">
        <f t="shared" si="0"/>
        <v>#VALUE!</v>
      </c>
      <c r="G50" s="22">
        <v>1</v>
      </c>
      <c r="H50" s="23" t="e">
        <f t="shared" si="1"/>
        <v>#VALUE!</v>
      </c>
      <c r="I50" s="22"/>
      <c r="J50" s="19" t="e">
        <f>#VALUE!</f>
        <v>#VALUE!</v>
      </c>
      <c r="K50" s="22"/>
      <c r="L50" s="19" t="e">
        <f>#VALUE!</f>
        <v>#VALUE!</v>
      </c>
      <c r="M50" s="21">
        <v>19</v>
      </c>
      <c r="N50" s="19" t="e">
        <f>#VALUE!</f>
        <v>#VALUE!</v>
      </c>
      <c r="O50" s="21"/>
      <c r="P50" s="19" t="e">
        <f>#VALUE!</f>
        <v>#VALUE!</v>
      </c>
      <c r="Q50" s="21"/>
      <c r="R50" s="19" t="e">
        <f>#VALUE!</f>
        <v>#VALUE!</v>
      </c>
      <c r="S50" s="21"/>
      <c r="T50" s="19" t="e">
        <f>#VALUE!</f>
        <v>#VALUE!</v>
      </c>
      <c r="U50" s="21"/>
      <c r="V50" s="19" t="e">
        <f>#VALUE!</f>
        <v>#VALUE!</v>
      </c>
      <c r="W50" s="21"/>
      <c r="X50" s="19" t="e">
        <f>#VALUE!</f>
        <v>#VALUE!</v>
      </c>
      <c r="Y50" s="21"/>
      <c r="Z50" s="19" t="e">
        <f>#VALUE!</f>
        <v>#VALUE!</v>
      </c>
      <c r="AA50" s="21"/>
      <c r="AB50" s="19" t="e">
        <f>#VALUE!</f>
        <v>#VALUE!</v>
      </c>
      <c r="AC50" s="21"/>
      <c r="AD50" s="19" t="e">
        <f>#VALUE!</f>
        <v>#VALUE!</v>
      </c>
      <c r="AE50" s="21"/>
      <c r="AF50" s="19" t="e">
        <f>#VALUE!</f>
        <v>#VALUE!</v>
      </c>
    </row>
    <row r="51" spans="1:32" ht="12" customHeight="1">
      <c r="A51" s="19">
        <v>34</v>
      </c>
      <c r="B51" s="20" t="s">
        <v>186</v>
      </c>
      <c r="C51" s="21">
        <v>2002</v>
      </c>
      <c r="D51" s="20" t="s">
        <v>10</v>
      </c>
      <c r="E51" s="20" t="s">
        <v>38</v>
      </c>
      <c r="F51" s="22" t="e">
        <f t="shared" si="0"/>
        <v>#VALUE!</v>
      </c>
      <c r="G51" s="22">
        <v>1</v>
      </c>
      <c r="H51" s="23" t="e">
        <f t="shared" si="1"/>
        <v>#VALUE!</v>
      </c>
      <c r="I51" s="22"/>
      <c r="J51" s="19" t="e">
        <f>#VALUE!</f>
        <v>#VALUE!</v>
      </c>
      <c r="K51" s="22"/>
      <c r="L51" s="19" t="e">
        <f>#VALUE!</f>
        <v>#VALUE!</v>
      </c>
      <c r="M51" s="21">
        <v>20</v>
      </c>
      <c r="N51" s="19" t="e">
        <f>#VALUE!</f>
        <v>#VALUE!</v>
      </c>
      <c r="O51" s="21"/>
      <c r="P51" s="19" t="e">
        <f>#VALUE!</f>
        <v>#VALUE!</v>
      </c>
      <c r="Q51" s="21"/>
      <c r="R51" s="19" t="e">
        <f>#VALUE!</f>
        <v>#VALUE!</v>
      </c>
      <c r="S51" s="21"/>
      <c r="T51" s="19" t="e">
        <f>#VALUE!</f>
        <v>#VALUE!</v>
      </c>
      <c r="U51" s="21"/>
      <c r="V51" s="19" t="e">
        <f>#VALUE!</f>
        <v>#VALUE!</v>
      </c>
      <c r="W51" s="21"/>
      <c r="X51" s="19" t="e">
        <f>#VALUE!</f>
        <v>#VALUE!</v>
      </c>
      <c r="Y51" s="21"/>
      <c r="Z51" s="19" t="e">
        <f>#VALUE!</f>
        <v>#VALUE!</v>
      </c>
      <c r="AA51" s="21"/>
      <c r="AB51" s="19" t="e">
        <f>#VALUE!</f>
        <v>#VALUE!</v>
      </c>
      <c r="AC51" s="21"/>
      <c r="AD51" s="19" t="e">
        <f>#VALUE!</f>
        <v>#VALUE!</v>
      </c>
      <c r="AE51" s="21"/>
      <c r="AF51" s="19" t="e">
        <f>#VALUE!</f>
        <v>#VALUE!</v>
      </c>
    </row>
    <row r="52" spans="1:32" ht="12" customHeight="1">
      <c r="A52" s="19">
        <v>35</v>
      </c>
      <c r="B52" s="20" t="s">
        <v>187</v>
      </c>
      <c r="C52" s="21">
        <v>2001</v>
      </c>
      <c r="D52" s="20" t="s">
        <v>10</v>
      </c>
      <c r="E52" s="20" t="s">
        <v>38</v>
      </c>
      <c r="F52" s="22" t="e">
        <f t="shared" si="0"/>
        <v>#VALUE!</v>
      </c>
      <c r="G52" s="22">
        <v>1</v>
      </c>
      <c r="H52" s="23" t="e">
        <f t="shared" si="1"/>
        <v>#VALUE!</v>
      </c>
      <c r="I52" s="22"/>
      <c r="J52" s="19" t="e">
        <f>#VALUE!</f>
        <v>#VALUE!</v>
      </c>
      <c r="K52" s="22"/>
      <c r="L52" s="19" t="e">
        <f>#VALUE!</f>
        <v>#VALUE!</v>
      </c>
      <c r="M52" s="21">
        <v>21</v>
      </c>
      <c r="N52" s="19" t="e">
        <f>#VALUE!</f>
        <v>#VALUE!</v>
      </c>
      <c r="O52" s="21"/>
      <c r="P52" s="19" t="e">
        <f>#VALUE!</f>
        <v>#VALUE!</v>
      </c>
      <c r="Q52" s="21"/>
      <c r="R52" s="19" t="e">
        <f>#VALUE!</f>
        <v>#VALUE!</v>
      </c>
      <c r="S52" s="21"/>
      <c r="T52" s="19" t="e">
        <f>#VALUE!</f>
        <v>#VALUE!</v>
      </c>
      <c r="U52" s="21"/>
      <c r="V52" s="19" t="e">
        <f>#VALUE!</f>
        <v>#VALUE!</v>
      </c>
      <c r="W52" s="21"/>
      <c r="X52" s="19" t="e">
        <f>#VALUE!</f>
        <v>#VALUE!</v>
      </c>
      <c r="Y52" s="21"/>
      <c r="Z52" s="19" t="e">
        <f>#VALUE!</f>
        <v>#VALUE!</v>
      </c>
      <c r="AA52" s="21"/>
      <c r="AB52" s="19" t="e">
        <f>#VALUE!</f>
        <v>#VALUE!</v>
      </c>
      <c r="AC52" s="21"/>
      <c r="AD52" s="19" t="e">
        <f>#VALUE!</f>
        <v>#VALUE!</v>
      </c>
      <c r="AE52" s="21"/>
      <c r="AF52" s="19" t="e">
        <f>#VALUE!</f>
        <v>#VALUE!</v>
      </c>
    </row>
  </sheetData>
  <sheetProtection/>
  <autoFilter ref="A17:AF17">
    <sortState ref="A18:AF52">
      <sortCondition descending="1" sortBy="value" ref="H18:H52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="130" zoomScaleNormal="130" zoomScalePageLayoutView="0" workbookViewId="0" topLeftCell="A1">
      <selection activeCell="A18" sqref="A18:A33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2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3.28125" style="1" customWidth="1"/>
    <col min="16" max="16" width="3.57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3.00390625" style="1" customWidth="1"/>
    <col min="26" max="26" width="3.57421875" style="1" bestFit="1" customWidth="1"/>
    <col min="27" max="27" width="3.00390625" style="1" customWidth="1"/>
    <col min="28" max="28" width="3.57421875" style="1" bestFit="1" customWidth="1"/>
    <col min="29" max="32" width="3.0039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88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285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49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49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49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89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89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49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89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89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340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I12" s="9"/>
      <c r="J12" s="9"/>
      <c r="K12" s="5"/>
      <c r="Y12" s="5"/>
    </row>
    <row r="13" spans="1:25" s="4" customFormat="1" ht="12" customHeight="1">
      <c r="A13" s="5"/>
      <c r="B13" s="15" t="s">
        <v>322</v>
      </c>
      <c r="C13" s="6"/>
      <c r="D13" s="7"/>
      <c r="E13" s="8"/>
      <c r="F13" s="9"/>
      <c r="G13" s="9"/>
      <c r="H13" s="9"/>
      <c r="I13" s="9"/>
      <c r="J13" s="9"/>
      <c r="K13" s="5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9"/>
      <c r="J14" s="9"/>
      <c r="K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91</v>
      </c>
      <c r="C18" s="21">
        <v>2000</v>
      </c>
      <c r="D18" s="20" t="s">
        <v>23</v>
      </c>
      <c r="E18" s="20"/>
      <c r="F18" s="22" t="e">
        <f aca="true" t="shared" si="0" ref="F18:F33">J18+L18+N18+P18+R18+T18+V18+X18+Z18+AB18+AD18+AF18</f>
        <v>#VALUE!</v>
      </c>
      <c r="G18" s="22">
        <v>12</v>
      </c>
      <c r="H18" s="23" t="e">
        <f>L18+V18+X18+Z18+AB18+AD18+AF18</f>
        <v>#VALUE!</v>
      </c>
      <c r="I18" s="22">
        <v>2</v>
      </c>
      <c r="J18" s="24" t="e">
        <f>#VALUE!</f>
        <v>#VALUE!</v>
      </c>
      <c r="K18" s="21">
        <v>1</v>
      </c>
      <c r="L18" s="19" t="e">
        <f>#VALUE!</f>
        <v>#VALUE!</v>
      </c>
      <c r="M18" s="21">
        <v>2</v>
      </c>
      <c r="N18" s="24" t="e">
        <f>#VALUE!</f>
        <v>#VALUE!</v>
      </c>
      <c r="O18" s="21">
        <v>2</v>
      </c>
      <c r="P18" s="24" t="e">
        <f>#VALUE!</f>
        <v>#VALUE!</v>
      </c>
      <c r="Q18" s="21">
        <v>3</v>
      </c>
      <c r="R18" s="24" t="e">
        <f>#VALUE!</f>
        <v>#VALUE!</v>
      </c>
      <c r="S18" s="21">
        <v>3</v>
      </c>
      <c r="T18" s="24" t="e">
        <f>#VALUE!</f>
        <v>#VALUE!</v>
      </c>
      <c r="U18" s="21">
        <v>1</v>
      </c>
      <c r="V18" s="19" t="e">
        <f>#VALUE!</f>
        <v>#VALUE!</v>
      </c>
      <c r="W18" s="21">
        <v>1</v>
      </c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1</v>
      </c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90</v>
      </c>
      <c r="C19" s="21">
        <v>2000</v>
      </c>
      <c r="D19" s="20" t="s">
        <v>10</v>
      </c>
      <c r="E19" s="20" t="s">
        <v>30</v>
      </c>
      <c r="F19" s="22" t="e">
        <f t="shared" si="0"/>
        <v>#VALUE!</v>
      </c>
      <c r="G19" s="22">
        <v>8</v>
      </c>
      <c r="H19" s="23" t="e">
        <f>J19+L19+N19+P19+R19+T19+V19+X19+Z19+AB19+AD19</f>
        <v>#VALUE!</v>
      </c>
      <c r="I19" s="22">
        <v>1</v>
      </c>
      <c r="J19" s="19" t="e">
        <f>#VALUE!</f>
        <v>#VALUE!</v>
      </c>
      <c r="K19" s="21">
        <v>2</v>
      </c>
      <c r="L19" s="19" t="e">
        <f>#VALUE!</f>
        <v>#VALUE!</v>
      </c>
      <c r="M19" s="21">
        <v>1</v>
      </c>
      <c r="N19" s="19" t="e">
        <f>#VALUE!</f>
        <v>#VALUE!</v>
      </c>
      <c r="O19" s="21">
        <v>1</v>
      </c>
      <c r="P19" s="19" t="e">
        <f>#VALUE!</f>
        <v>#VALUE!</v>
      </c>
      <c r="Q19" s="21">
        <v>1</v>
      </c>
      <c r="R19" s="19" t="e">
        <f>#VALUE!</f>
        <v>#VALUE!</v>
      </c>
      <c r="S19" s="21">
        <v>1</v>
      </c>
      <c r="T19" s="19" t="e">
        <f>#VALUE!</f>
        <v>#VALUE!</v>
      </c>
      <c r="U19" s="21"/>
      <c r="V19" s="19" t="e">
        <f>#VALUE!</f>
        <v>#VALUE!</v>
      </c>
      <c r="W19" s="21"/>
      <c r="X19" s="19" t="e">
        <f>#VALUE!</f>
        <v>#VALUE!</v>
      </c>
      <c r="Y19" s="21"/>
      <c r="Z19" s="19" t="e">
        <f>#VALUE!</f>
        <v>#VALUE!</v>
      </c>
      <c r="AA19" s="21"/>
      <c r="AB19" s="19" t="e">
        <f>#VALUE!</f>
        <v>#VALUE!</v>
      </c>
      <c r="AC19" s="21">
        <v>2</v>
      </c>
      <c r="AD19" s="19" t="e">
        <f>#VALUE!</f>
        <v>#VALUE!</v>
      </c>
      <c r="AE19" s="21">
        <v>2</v>
      </c>
      <c r="AF19" s="24" t="e">
        <f>#VALUE!</f>
        <v>#VALUE!</v>
      </c>
    </row>
    <row r="20" spans="1:32" s="14" customFormat="1" ht="11.25" customHeight="1">
      <c r="A20" s="19">
        <v>3</v>
      </c>
      <c r="B20" s="20" t="s">
        <v>92</v>
      </c>
      <c r="C20" s="21">
        <v>1999</v>
      </c>
      <c r="D20" s="20" t="s">
        <v>10</v>
      </c>
      <c r="E20" s="20" t="s">
        <v>30</v>
      </c>
      <c r="F20" s="22" t="e">
        <f t="shared" si="0"/>
        <v>#VALUE!</v>
      </c>
      <c r="G20" s="22">
        <v>9</v>
      </c>
      <c r="H20" s="23" t="e">
        <f>L20+N20+P20+R20+T20+V20+X20+Z20+AB20+AD20</f>
        <v>#VALUE!</v>
      </c>
      <c r="I20" s="22">
        <v>3</v>
      </c>
      <c r="J20" s="24" t="e">
        <f>#VALUE!</f>
        <v>#VALUE!</v>
      </c>
      <c r="K20" s="21">
        <v>3</v>
      </c>
      <c r="L20" s="19" t="e">
        <f>#VALUE!</f>
        <v>#VALUE!</v>
      </c>
      <c r="M20" s="21">
        <v>3</v>
      </c>
      <c r="N20" s="19" t="e">
        <f>#VALUE!</f>
        <v>#VALUE!</v>
      </c>
      <c r="O20" s="21">
        <v>3</v>
      </c>
      <c r="P20" s="19" t="e">
        <f>#VALUE!</f>
        <v>#VALUE!</v>
      </c>
      <c r="Q20" s="21">
        <v>2</v>
      </c>
      <c r="R20" s="19" t="e">
        <f>#VALUE!</f>
        <v>#VALUE!</v>
      </c>
      <c r="S20" s="21">
        <v>2</v>
      </c>
      <c r="T20" s="19" t="e">
        <f>#VALUE!</f>
        <v>#VALUE!</v>
      </c>
      <c r="U20" s="21"/>
      <c r="V20" s="19" t="e">
        <f>#VALUE!</f>
        <v>#VALUE!</v>
      </c>
      <c r="W20" s="21"/>
      <c r="X20" s="19" t="e">
        <f>#VALUE!</f>
        <v>#VALUE!</v>
      </c>
      <c r="Y20" s="21"/>
      <c r="Z20" s="19" t="e">
        <f>#VALUE!</f>
        <v>#VALUE!</v>
      </c>
      <c r="AA20" s="21">
        <v>2</v>
      </c>
      <c r="AB20" s="19" t="e">
        <f>#VALUE!</f>
        <v>#VALUE!</v>
      </c>
      <c r="AC20" s="21">
        <v>3</v>
      </c>
      <c r="AD20" s="19" t="e">
        <f>#VALUE!</f>
        <v>#VALUE!</v>
      </c>
      <c r="AE20" s="21">
        <v>3</v>
      </c>
      <c r="AF20" s="24" t="e">
        <f>#VALUE!</f>
        <v>#VALUE!</v>
      </c>
    </row>
    <row r="21" spans="1:32" s="14" customFormat="1" ht="11.25" customHeight="1">
      <c r="A21" s="19">
        <v>4</v>
      </c>
      <c r="B21" s="20" t="s">
        <v>95</v>
      </c>
      <c r="C21" s="21">
        <v>2000</v>
      </c>
      <c r="D21" s="20" t="s">
        <v>27</v>
      </c>
      <c r="E21" s="20"/>
      <c r="F21" s="22" t="e">
        <f t="shared" si="0"/>
        <v>#VALUE!</v>
      </c>
      <c r="G21" s="22">
        <v>7</v>
      </c>
      <c r="H21" s="23" t="e">
        <f>J21+L21+N21+P21+R21+T21+V21+X21+Z21+AB21+AD21+AF21</f>
        <v>#VALUE!</v>
      </c>
      <c r="I21" s="22">
        <v>6</v>
      </c>
      <c r="J21" s="19" t="e">
        <f>#VALUE!</f>
        <v>#VALUE!</v>
      </c>
      <c r="K21" s="21">
        <v>4</v>
      </c>
      <c r="L21" s="19" t="e">
        <f>#VALUE!</f>
        <v>#VALUE!</v>
      </c>
      <c r="M21" s="21">
        <v>6</v>
      </c>
      <c r="N21" s="19" t="e">
        <f>#VALUE!</f>
        <v>#VALUE!</v>
      </c>
      <c r="O21" s="21">
        <v>4</v>
      </c>
      <c r="P21" s="19" t="e">
        <f>#VALUE!</f>
        <v>#VALUE!</v>
      </c>
      <c r="Q21" s="21"/>
      <c r="R21" s="19" t="e">
        <f>#VALUE!</f>
        <v>#VALUE!</v>
      </c>
      <c r="S21" s="21"/>
      <c r="T21" s="19" t="e">
        <f>#VALUE!</f>
        <v>#VALUE!</v>
      </c>
      <c r="U21" s="21">
        <v>2</v>
      </c>
      <c r="V21" s="19" t="e">
        <f>#VALUE!</f>
        <v>#VALUE!</v>
      </c>
      <c r="W21" s="21">
        <v>2</v>
      </c>
      <c r="X21" s="19" t="e">
        <f>#VALUE!</f>
        <v>#VALUE!</v>
      </c>
      <c r="Y21" s="21"/>
      <c r="Z21" s="19" t="e">
        <f>#VALUE!</f>
        <v>#VALUE!</v>
      </c>
      <c r="AA21" s="21">
        <v>3</v>
      </c>
      <c r="AB21" s="19" t="e">
        <f>#VALUE!</f>
        <v>#VALUE!</v>
      </c>
      <c r="AC21" s="21"/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94</v>
      </c>
      <c r="C22" s="21">
        <v>1999</v>
      </c>
      <c r="D22" s="20" t="s">
        <v>4</v>
      </c>
      <c r="E22" s="20"/>
      <c r="F22" s="22" t="e">
        <f t="shared" si="0"/>
        <v>#VALUE!</v>
      </c>
      <c r="G22" s="22">
        <v>8</v>
      </c>
      <c r="H22" s="23" t="e">
        <f>J22+L22+N22+P22+T22+V22+X22+Z22+AB22+AD22+AF22</f>
        <v>#VALUE!</v>
      </c>
      <c r="I22" s="22">
        <v>5</v>
      </c>
      <c r="J22" s="19" t="e">
        <f>#VALUE!</f>
        <v>#VALUE!</v>
      </c>
      <c r="K22" s="21">
        <v>5</v>
      </c>
      <c r="L22" s="19" t="e">
        <f>#VALUE!</f>
        <v>#VALUE!</v>
      </c>
      <c r="M22" s="21">
        <v>5</v>
      </c>
      <c r="N22" s="19" t="e">
        <f>#VALUE!</f>
        <v>#VALUE!</v>
      </c>
      <c r="O22" s="21">
        <v>5</v>
      </c>
      <c r="P22" s="19" t="e">
        <f>#VALUE!</f>
        <v>#VALUE!</v>
      </c>
      <c r="Q22" s="21">
        <v>6</v>
      </c>
      <c r="R22" s="24" t="e">
        <f>#VALUE!</f>
        <v>#VALUE!</v>
      </c>
      <c r="S22" s="21">
        <v>5</v>
      </c>
      <c r="T22" s="19" t="e">
        <f>#VALUE!</f>
        <v>#VALUE!</v>
      </c>
      <c r="U22" s="21"/>
      <c r="V22" s="19" t="e">
        <f>#VALUE!</f>
        <v>#VALUE!</v>
      </c>
      <c r="W22" s="21"/>
      <c r="X22" s="19" t="e">
        <f>#VALUE!</f>
        <v>#VALUE!</v>
      </c>
      <c r="Y22" s="21"/>
      <c r="Z22" s="19" t="e">
        <f>#VALUE!</f>
        <v>#VALUE!</v>
      </c>
      <c r="AA22" s="21"/>
      <c r="AB22" s="19" t="e">
        <f>#VALUE!</f>
        <v>#VALUE!</v>
      </c>
      <c r="AC22" s="21">
        <v>5</v>
      </c>
      <c r="AD22" s="19" t="e">
        <f>#VALUE!</f>
        <v>#VALUE!</v>
      </c>
      <c r="AE22" s="21">
        <v>4</v>
      </c>
      <c r="AF22" s="19" t="e">
        <f>#VALUE!</f>
        <v>#VALUE!</v>
      </c>
    </row>
    <row r="23" spans="1:32" s="14" customFormat="1" ht="11.25" customHeight="1">
      <c r="A23" s="19">
        <v>6</v>
      </c>
      <c r="B23" s="20" t="s">
        <v>96</v>
      </c>
      <c r="C23" s="21">
        <v>2000</v>
      </c>
      <c r="D23" s="20" t="s">
        <v>10</v>
      </c>
      <c r="E23" s="20" t="s">
        <v>43</v>
      </c>
      <c r="F23" s="22" t="e">
        <f t="shared" si="0"/>
        <v>#VALUE!</v>
      </c>
      <c r="G23" s="22">
        <v>8</v>
      </c>
      <c r="H23" s="23" t="e">
        <f>J23+L23+P23+R23+T23+V23+X23+Z23+AB23+AD23+AF23</f>
        <v>#VALUE!</v>
      </c>
      <c r="I23" s="22">
        <v>7</v>
      </c>
      <c r="J23" s="19" t="e">
        <f>#VALUE!</f>
        <v>#VALUE!</v>
      </c>
      <c r="K23" s="21">
        <v>7</v>
      </c>
      <c r="L23" s="19" t="e">
        <f>#VALUE!</f>
        <v>#VALUE!</v>
      </c>
      <c r="M23" s="21">
        <v>9</v>
      </c>
      <c r="N23" s="24" t="e">
        <f>#VALUE!</f>
        <v>#VALUE!</v>
      </c>
      <c r="O23" s="21">
        <v>7</v>
      </c>
      <c r="P23" s="19" t="e">
        <f>#VALUE!</f>
        <v>#VALUE!</v>
      </c>
      <c r="Q23" s="21"/>
      <c r="R23" s="19" t="e">
        <f>#VALUE!</f>
        <v>#VALUE!</v>
      </c>
      <c r="S23" s="21"/>
      <c r="T23" s="19" t="e">
        <f>#VALUE!</f>
        <v>#VALUE!</v>
      </c>
      <c r="U23" s="21"/>
      <c r="V23" s="19" t="e">
        <f>#VALUE!</f>
        <v>#VALUE!</v>
      </c>
      <c r="W23" s="21"/>
      <c r="X23" s="19" t="e">
        <f>#VALUE!</f>
        <v>#VALUE!</v>
      </c>
      <c r="Y23" s="21">
        <v>2</v>
      </c>
      <c r="Z23" s="19" t="e">
        <f>#VALUE!</f>
        <v>#VALUE!</v>
      </c>
      <c r="AA23" s="21">
        <v>4</v>
      </c>
      <c r="AB23" s="19" t="e">
        <f>#VALUE!</f>
        <v>#VALUE!</v>
      </c>
      <c r="AC23" s="21">
        <v>4</v>
      </c>
      <c r="AD23" s="19" t="e">
        <f>#VALUE!</f>
        <v>#VALUE!</v>
      </c>
      <c r="AE23" s="21">
        <v>5</v>
      </c>
      <c r="AF23" s="19" t="e">
        <f>#VALUE!</f>
        <v>#VALUE!</v>
      </c>
    </row>
    <row r="24" spans="1:32" s="14" customFormat="1" ht="11.25" customHeight="1">
      <c r="A24" s="19">
        <v>7</v>
      </c>
      <c r="B24" s="20" t="s">
        <v>93</v>
      </c>
      <c r="C24" s="21">
        <v>1999</v>
      </c>
      <c r="D24" s="20" t="s">
        <v>4</v>
      </c>
      <c r="E24" s="20"/>
      <c r="F24" s="22" t="e">
        <f t="shared" si="0"/>
        <v>#VALUE!</v>
      </c>
      <c r="G24" s="22">
        <v>6</v>
      </c>
      <c r="H24" s="23" t="e">
        <f aca="true" t="shared" si="1" ref="H24:H33">J24+L24+N24+P24+R24+T24+V24+X24+Z24+AB24+AD24+AF24</f>
        <v>#VALUE!</v>
      </c>
      <c r="I24" s="22">
        <v>4</v>
      </c>
      <c r="J24" s="19" t="e">
        <f>#VALUE!</f>
        <v>#VALUE!</v>
      </c>
      <c r="K24" s="21">
        <v>6</v>
      </c>
      <c r="L24" s="19" t="e">
        <f>#VALUE!</f>
        <v>#VALUE!</v>
      </c>
      <c r="M24" s="21">
        <v>4</v>
      </c>
      <c r="N24" s="19" t="e">
        <f>#VALUE!</f>
        <v>#VALUE!</v>
      </c>
      <c r="O24" s="21"/>
      <c r="P24" s="19" t="e">
        <f>#VALUE!</f>
        <v>#VALUE!</v>
      </c>
      <c r="Q24" s="21">
        <v>4</v>
      </c>
      <c r="R24" s="19" t="e">
        <f>#VALUE!</f>
        <v>#VALUE!</v>
      </c>
      <c r="S24" s="21">
        <v>4</v>
      </c>
      <c r="T24" s="19" t="e">
        <f>#VALUE!</f>
        <v>#VALUE!</v>
      </c>
      <c r="U24" s="21"/>
      <c r="V24" s="19" t="e">
        <f>#VALUE!</f>
        <v>#VALUE!</v>
      </c>
      <c r="W24" s="21"/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/>
      <c r="AD24" s="19" t="e">
        <f>#VALUE!</f>
        <v>#VALUE!</v>
      </c>
      <c r="AE24" s="21">
        <v>6</v>
      </c>
      <c r="AF24" s="19" t="e">
        <f>#VALUE!</f>
        <v>#VALUE!</v>
      </c>
    </row>
    <row r="25" spans="1:32" s="14" customFormat="1" ht="11.25" customHeight="1">
      <c r="A25" s="19">
        <v>8</v>
      </c>
      <c r="B25" s="20" t="s">
        <v>191</v>
      </c>
      <c r="C25" s="21">
        <v>2000</v>
      </c>
      <c r="D25" s="20" t="s">
        <v>10</v>
      </c>
      <c r="E25" s="20" t="s">
        <v>43</v>
      </c>
      <c r="F25" s="22" t="e">
        <f t="shared" si="0"/>
        <v>#VALUE!</v>
      </c>
      <c r="G25" s="22">
        <v>5</v>
      </c>
      <c r="H25" s="23" t="e">
        <f t="shared" si="1"/>
        <v>#VALUE!</v>
      </c>
      <c r="I25" s="22"/>
      <c r="J25" s="19" t="e">
        <f>#VALUE!</f>
        <v>#VALUE!</v>
      </c>
      <c r="K25" s="21"/>
      <c r="L25" s="19" t="e">
        <f>#VALUE!</f>
        <v>#VALUE!</v>
      </c>
      <c r="M25" s="21">
        <v>10</v>
      </c>
      <c r="N25" s="19" t="e">
        <f>#VALUE!</f>
        <v>#VALUE!</v>
      </c>
      <c r="O25" s="21">
        <v>8</v>
      </c>
      <c r="P25" s="19" t="e">
        <f>#VALUE!</f>
        <v>#VALUE!</v>
      </c>
      <c r="Q25" s="21"/>
      <c r="R25" s="19" t="e">
        <f>#VALUE!</f>
        <v>#VALUE!</v>
      </c>
      <c r="S25" s="21"/>
      <c r="T25" s="19" t="e">
        <f>#VALUE!</f>
        <v>#VALUE!</v>
      </c>
      <c r="U25" s="21">
        <v>3</v>
      </c>
      <c r="V25" s="19" t="e">
        <f>#VALUE!</f>
        <v>#VALUE!</v>
      </c>
      <c r="W25" s="21">
        <v>3</v>
      </c>
      <c r="X25" s="19" t="e">
        <f>#VALUE!</f>
        <v>#VALUE!</v>
      </c>
      <c r="Y25" s="21"/>
      <c r="Z25" s="19" t="e">
        <f>#VALUE!</f>
        <v>#VALUE!</v>
      </c>
      <c r="AA25" s="21"/>
      <c r="AB25" s="19" t="e">
        <f>#VALUE!</f>
        <v>#VALUE!</v>
      </c>
      <c r="AC25" s="21">
        <v>6</v>
      </c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190</v>
      </c>
      <c r="C26" s="21">
        <v>1999</v>
      </c>
      <c r="D26" s="20" t="s">
        <v>10</v>
      </c>
      <c r="E26" s="20" t="s">
        <v>43</v>
      </c>
      <c r="F26" s="22" t="e">
        <f t="shared" si="0"/>
        <v>#VALUE!</v>
      </c>
      <c r="G26" s="22">
        <v>5</v>
      </c>
      <c r="H26" s="23" t="e">
        <f t="shared" si="1"/>
        <v>#VALUE!</v>
      </c>
      <c r="I26" s="22"/>
      <c r="J26" s="19" t="e">
        <f>#VALUE!</f>
        <v>#VALUE!</v>
      </c>
      <c r="K26" s="21"/>
      <c r="L26" s="19" t="e">
        <f>#VALUE!</f>
        <v>#VALUE!</v>
      </c>
      <c r="M26" s="21">
        <v>8</v>
      </c>
      <c r="N26" s="19" t="e">
        <f>#VALUE!</f>
        <v>#VALUE!</v>
      </c>
      <c r="O26" s="21">
        <v>6</v>
      </c>
      <c r="P26" s="19" t="e">
        <f>#VALUE!</f>
        <v>#VALUE!</v>
      </c>
      <c r="Q26" s="21">
        <v>5</v>
      </c>
      <c r="R26" s="19" t="e">
        <f>#VALUE!</f>
        <v>#VALUE!</v>
      </c>
      <c r="S26" s="21">
        <v>6</v>
      </c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/>
      <c r="Z26" s="19" t="e">
        <f>#VALUE!</f>
        <v>#VALUE!</v>
      </c>
      <c r="AA26" s="21"/>
      <c r="AB26" s="19" t="e">
        <f>#VALUE!</f>
        <v>#VALUE!</v>
      </c>
      <c r="AC26" s="21">
        <v>8</v>
      </c>
      <c r="AD26" s="19" t="e">
        <f>#VALUE!</f>
        <v>#VALUE!</v>
      </c>
      <c r="AE26" s="21"/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300</v>
      </c>
      <c r="C27" s="21">
        <v>2000</v>
      </c>
      <c r="D27" s="20" t="s">
        <v>290</v>
      </c>
      <c r="E27" s="20"/>
      <c r="F27" s="22" t="e">
        <f t="shared" si="0"/>
        <v>#VALUE!</v>
      </c>
      <c r="G27" s="22">
        <v>3</v>
      </c>
      <c r="H27" s="23" t="e">
        <f t="shared" si="1"/>
        <v>#VALUE!</v>
      </c>
      <c r="I27" s="22"/>
      <c r="J27" s="19" t="e">
        <f>#VALUE!</f>
        <v>#VALUE!</v>
      </c>
      <c r="K27" s="21"/>
      <c r="L27" s="19" t="e">
        <f>#VALUE!</f>
        <v>#VALUE!</v>
      </c>
      <c r="M27" s="21"/>
      <c r="N27" s="19" t="e">
        <f>#VALUE!</f>
        <v>#VALUE!</v>
      </c>
      <c r="O27" s="21"/>
      <c r="P27" s="19" t="e">
        <f>#VALUE!</f>
        <v>#VALUE!</v>
      </c>
      <c r="Q27" s="21"/>
      <c r="R27" s="19" t="e">
        <f>#VALUE!</f>
        <v>#VALUE!</v>
      </c>
      <c r="S27" s="21"/>
      <c r="T27" s="19" t="e">
        <f>#VALUE!</f>
        <v>#VALUE!</v>
      </c>
      <c r="U27" s="21"/>
      <c r="V27" s="19" t="e">
        <f>#VALUE!</f>
        <v>#VALUE!</v>
      </c>
      <c r="W27" s="21">
        <v>4</v>
      </c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>
        <v>7</v>
      </c>
      <c r="AD27" s="19" t="e">
        <f>#VALUE!</f>
        <v>#VALUE!</v>
      </c>
      <c r="AE27" s="21">
        <v>7</v>
      </c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330</v>
      </c>
      <c r="C28" s="21">
        <v>2000</v>
      </c>
      <c r="D28" s="20" t="s">
        <v>10</v>
      </c>
      <c r="E28" s="20" t="s">
        <v>30</v>
      </c>
      <c r="F28" s="22" t="e">
        <f t="shared" si="0"/>
        <v>#VALUE!</v>
      </c>
      <c r="G28" s="22">
        <v>1</v>
      </c>
      <c r="H28" s="23" t="e">
        <f t="shared" si="1"/>
        <v>#VALUE!</v>
      </c>
      <c r="I28" s="22"/>
      <c r="J28" s="19" t="e">
        <f>#VALUE!</f>
        <v>#VALUE!</v>
      </c>
      <c r="K28" s="21"/>
      <c r="L28" s="19" t="e">
        <f>#VALUE!</f>
        <v>#VALUE!</v>
      </c>
      <c r="M28" s="21">
        <v>11</v>
      </c>
      <c r="N28" s="19" t="e">
        <f>#VALUE!</f>
        <v>#VALUE!</v>
      </c>
      <c r="O28" s="21"/>
      <c r="P28" s="19" t="e">
        <f>#VALUE!</f>
        <v>#VALUE!</v>
      </c>
      <c r="Q28" s="21"/>
      <c r="R28" s="19" t="e">
        <f>#VALUE!</f>
        <v>#VALUE!</v>
      </c>
      <c r="S28" s="21"/>
      <c r="T28" s="19" t="e">
        <f>#VALUE!</f>
        <v>#VALUE!</v>
      </c>
      <c r="U28" s="21"/>
      <c r="V28" s="19" t="e">
        <f>#VALUE!</f>
        <v>#VALUE!</v>
      </c>
      <c r="W28" s="21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>
        <v>9</v>
      </c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192</v>
      </c>
      <c r="C29" s="21">
        <v>2000</v>
      </c>
      <c r="D29" s="20" t="s">
        <v>10</v>
      </c>
      <c r="E29" s="20" t="s">
        <v>43</v>
      </c>
      <c r="F29" s="22" t="e">
        <f t="shared" si="0"/>
        <v>#VALUE!</v>
      </c>
      <c r="G29" s="22">
        <v>2</v>
      </c>
      <c r="H29" s="23" t="e">
        <f t="shared" si="1"/>
        <v>#VALUE!</v>
      </c>
      <c r="I29" s="22"/>
      <c r="J29" s="19" t="e">
        <f>#VALUE!</f>
        <v>#VALUE!</v>
      </c>
      <c r="K29" s="21"/>
      <c r="L29" s="19" t="e">
        <f>#VALUE!</f>
        <v>#VALUE!</v>
      </c>
      <c r="M29" s="21">
        <v>11</v>
      </c>
      <c r="N29" s="19" t="e">
        <f>#VALUE!</f>
        <v>#VALUE!</v>
      </c>
      <c r="O29" s="21"/>
      <c r="P29" s="19" t="e">
        <f>#VALUE!</f>
        <v>#VALUE!</v>
      </c>
      <c r="Q29" s="21"/>
      <c r="R29" s="19" t="e">
        <f>#VALUE!</f>
        <v>#VALUE!</v>
      </c>
      <c r="S29" s="21"/>
      <c r="T29" s="19" t="e">
        <f>#VALUE!</f>
        <v>#VALUE!</v>
      </c>
      <c r="U29" s="21"/>
      <c r="V29" s="19" t="e">
        <f>#VALUE!</f>
        <v>#VALUE!</v>
      </c>
      <c r="W29" s="21"/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>
        <v>10</v>
      </c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194</v>
      </c>
      <c r="C30" s="21">
        <v>1999</v>
      </c>
      <c r="D30" s="20" t="s">
        <v>36</v>
      </c>
      <c r="E30" s="20"/>
      <c r="F30" s="22" t="e">
        <f t="shared" si="0"/>
        <v>#VALUE!</v>
      </c>
      <c r="G30" s="22">
        <v>2</v>
      </c>
      <c r="H30" s="23" t="e">
        <f t="shared" si="1"/>
        <v>#VALUE!</v>
      </c>
      <c r="I30" s="22"/>
      <c r="J30" s="19" t="e">
        <f>#VALUE!</f>
        <v>#VALUE!</v>
      </c>
      <c r="K30" s="21"/>
      <c r="L30" s="19" t="e">
        <f>#VALUE!</f>
        <v>#VALUE!</v>
      </c>
      <c r="M30" s="21">
        <v>12</v>
      </c>
      <c r="N30" s="19" t="e">
        <f>#VALUE!</f>
        <v>#VALUE!</v>
      </c>
      <c r="O30" s="21">
        <v>10</v>
      </c>
      <c r="P30" s="19" t="e">
        <f>#VALUE!</f>
        <v>#VALUE!</v>
      </c>
      <c r="Q30" s="21"/>
      <c r="R30" s="19" t="e">
        <f>#VALUE!</f>
        <v>#VALUE!</v>
      </c>
      <c r="S30" s="21"/>
      <c r="T30" s="19" t="e">
        <f>#VALUE!</f>
        <v>#VALUE!</v>
      </c>
      <c r="U30" s="21"/>
      <c r="V30" s="19" t="e">
        <f>#VALUE!</f>
        <v>#VALUE!</v>
      </c>
      <c r="W30" s="21"/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/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193</v>
      </c>
      <c r="C31" s="21">
        <v>2000</v>
      </c>
      <c r="D31" s="20" t="s">
        <v>36</v>
      </c>
      <c r="E31" s="20"/>
      <c r="F31" s="22" t="e">
        <f t="shared" si="0"/>
        <v>#VALUE!</v>
      </c>
      <c r="G31" s="22">
        <v>2</v>
      </c>
      <c r="H31" s="23" t="e">
        <f t="shared" si="1"/>
        <v>#VALUE!</v>
      </c>
      <c r="I31" s="22"/>
      <c r="J31" s="19" t="e">
        <f>#VALUE!</f>
        <v>#VALUE!</v>
      </c>
      <c r="K31" s="21"/>
      <c r="L31" s="19" t="e">
        <f>#VALUE!</f>
        <v>#VALUE!</v>
      </c>
      <c r="M31" s="21">
        <v>13</v>
      </c>
      <c r="N31" s="19" t="e">
        <f>#VALUE!</f>
        <v>#VALUE!</v>
      </c>
      <c r="O31" s="21">
        <v>9</v>
      </c>
      <c r="P31" s="19" t="e">
        <f>#VALUE!</f>
        <v>#VALUE!</v>
      </c>
      <c r="Q31" s="21"/>
      <c r="R31" s="19" t="e">
        <f>#VALUE!</f>
        <v>#VALUE!</v>
      </c>
      <c r="S31" s="21"/>
      <c r="T31" s="19" t="e">
        <f>#VALUE!</f>
        <v>#VALUE!</v>
      </c>
      <c r="U31" s="21"/>
      <c r="V31" s="19" t="e">
        <f>#VALUE!</f>
        <v>#VALUE!</v>
      </c>
      <c r="W31" s="21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301</v>
      </c>
      <c r="C32" s="21">
        <v>1999</v>
      </c>
      <c r="D32" s="20" t="s">
        <v>27</v>
      </c>
      <c r="E32" s="20"/>
      <c r="F32" s="22" t="e">
        <f t="shared" si="0"/>
        <v>#VALUE!</v>
      </c>
      <c r="G32" s="22">
        <v>1</v>
      </c>
      <c r="H32" s="23" t="e">
        <f t="shared" si="1"/>
        <v>#VALUE!</v>
      </c>
      <c r="I32" s="22"/>
      <c r="J32" s="19" t="e">
        <f>#VALUE!</f>
        <v>#VALUE!</v>
      </c>
      <c r="K32" s="21"/>
      <c r="L32" s="19" t="e">
        <f>#VALUE!</f>
        <v>#VALUE!</v>
      </c>
      <c r="M32" s="21"/>
      <c r="N32" s="19" t="e">
        <f>#VALUE!</f>
        <v>#VALUE!</v>
      </c>
      <c r="O32" s="21"/>
      <c r="P32" s="19" t="e">
        <f>#VALUE!</f>
        <v>#VALUE!</v>
      </c>
      <c r="Q32" s="21"/>
      <c r="R32" s="19" t="e">
        <f>#VALUE!</f>
        <v>#VALUE!</v>
      </c>
      <c r="S32" s="21"/>
      <c r="T32" s="19" t="e">
        <f>#VALUE!</f>
        <v>#VALUE!</v>
      </c>
      <c r="U32" s="21"/>
      <c r="V32" s="19" t="e">
        <f>#VALUE!</f>
        <v>#VALUE!</v>
      </c>
      <c r="W32" s="21">
        <v>5</v>
      </c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189</v>
      </c>
      <c r="C33" s="21">
        <v>2000</v>
      </c>
      <c r="D33" s="20" t="s">
        <v>36</v>
      </c>
      <c r="E33" s="20"/>
      <c r="F33" s="22" t="e">
        <f t="shared" si="0"/>
        <v>#VALUE!</v>
      </c>
      <c r="G33" s="22">
        <v>1</v>
      </c>
      <c r="H33" s="23" t="e">
        <f t="shared" si="1"/>
        <v>#VALUE!</v>
      </c>
      <c r="I33" s="22"/>
      <c r="J33" s="19" t="e">
        <f>#VALUE!</f>
        <v>#VALUE!</v>
      </c>
      <c r="K33" s="21"/>
      <c r="L33" s="19" t="e">
        <f>#VALUE!</f>
        <v>#VALUE!</v>
      </c>
      <c r="M33" s="21">
        <v>7</v>
      </c>
      <c r="N33" s="19" t="e">
        <f>#VALUE!</f>
        <v>#VALUE!</v>
      </c>
      <c r="O33" s="21"/>
      <c r="P33" s="19" t="e">
        <f>#VALUE!</f>
        <v>#VALUE!</v>
      </c>
      <c r="Q33" s="21"/>
      <c r="R33" s="19" t="e">
        <f>#VALUE!</f>
        <v>#VALUE!</v>
      </c>
      <c r="S33" s="21"/>
      <c r="T33" s="19" t="e">
        <f>#VALUE!</f>
        <v>#VALUE!</v>
      </c>
      <c r="U33" s="21"/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</sheetData>
  <sheetProtection/>
  <autoFilter ref="A17:AF17">
    <sortState ref="A18:AF33">
      <sortCondition descending="1" sortBy="value" ref="H18:H33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140" zoomScaleNormal="140" zoomScalePageLayoutView="0" workbookViewId="0" topLeftCell="A7">
      <selection activeCell="E18" sqref="E18"/>
    </sheetView>
  </sheetViews>
  <sheetFormatPr defaultColWidth="9.28125" defaultRowHeight="15"/>
  <cols>
    <col min="1" max="1" width="5.421875" style="1" customWidth="1"/>
    <col min="2" max="2" width="17.57421875" style="1" customWidth="1"/>
    <col min="3" max="3" width="4.421875" style="1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3.8515625" style="1" customWidth="1"/>
    <col min="12" max="12" width="4.57421875" style="3" customWidth="1"/>
    <col min="13" max="13" width="2.7109375" style="1" customWidth="1"/>
    <col min="14" max="14" width="3.57421875" style="3" customWidth="1"/>
    <col min="15" max="15" width="3.8515625" style="1" customWidth="1"/>
    <col min="16" max="16" width="3.57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3.00390625" style="1" customWidth="1"/>
    <col min="26" max="26" width="3.57421875" style="1" bestFit="1" customWidth="1"/>
    <col min="27" max="27" width="3.00390625" style="1" customWidth="1"/>
    <col min="28" max="28" width="3.57421875" style="1" bestFit="1" customWidth="1"/>
    <col min="29" max="32" width="3.0039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302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134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89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89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111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134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89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134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134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278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I12" s="9"/>
      <c r="J12" s="9"/>
      <c r="K12" s="5"/>
      <c r="Y12" s="5"/>
    </row>
    <row r="13" spans="1:25" s="4" customFormat="1" ht="12" customHeight="1">
      <c r="A13" s="5"/>
      <c r="B13" s="15" t="s">
        <v>322</v>
      </c>
      <c r="C13" s="6"/>
      <c r="D13" s="7"/>
      <c r="E13" s="8"/>
      <c r="F13" s="9"/>
      <c r="G13" s="9"/>
      <c r="H13" s="9"/>
      <c r="I13" s="9"/>
      <c r="J13" s="9"/>
      <c r="K13" s="5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I14" s="9"/>
      <c r="J14" s="9"/>
      <c r="K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98</v>
      </c>
      <c r="C18" s="21">
        <v>1999</v>
      </c>
      <c r="D18" s="20" t="s">
        <v>10</v>
      </c>
      <c r="E18" s="20" t="s">
        <v>43</v>
      </c>
      <c r="F18" s="22" t="e">
        <f aca="true" t="shared" si="0" ref="F18:F41">J18+L18+N18+P18+R18+T18+V18+X18+Z18+AB18+AD18+AF18</f>
        <v>#VALUE!</v>
      </c>
      <c r="G18" s="22">
        <v>12</v>
      </c>
      <c r="H18" s="23" t="e">
        <f>T18+V18+X18+Z18+AB18+AD18+AF18</f>
        <v>#VALUE!</v>
      </c>
      <c r="I18" s="22">
        <v>3</v>
      </c>
      <c r="J18" s="24" t="e">
        <f>#VALUE!</f>
        <v>#VALUE!</v>
      </c>
      <c r="K18" s="21">
        <v>1</v>
      </c>
      <c r="L18" s="24" t="e">
        <f>#VALUE!</f>
        <v>#VALUE!</v>
      </c>
      <c r="M18" s="21">
        <v>5</v>
      </c>
      <c r="N18" s="24" t="e">
        <f>#VALUE!</f>
        <v>#VALUE!</v>
      </c>
      <c r="O18" s="21">
        <v>1</v>
      </c>
      <c r="P18" s="24" t="e">
        <f>#VALUE!</f>
        <v>#VALUE!</v>
      </c>
      <c r="Q18" s="21">
        <v>2</v>
      </c>
      <c r="R18" s="24" t="e">
        <f>#VALUE!</f>
        <v>#VALUE!</v>
      </c>
      <c r="S18" s="21">
        <v>1</v>
      </c>
      <c r="T18" s="19" t="e">
        <f>#VALUE!</f>
        <v>#VALUE!</v>
      </c>
      <c r="U18" s="21">
        <v>1</v>
      </c>
      <c r="V18" s="19" t="e">
        <f>#VALUE!</f>
        <v>#VALUE!</v>
      </c>
      <c r="W18" s="21">
        <v>1</v>
      </c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1</v>
      </c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99</v>
      </c>
      <c r="C19" s="21">
        <v>2000</v>
      </c>
      <c r="D19" s="20" t="s">
        <v>23</v>
      </c>
      <c r="E19" s="20"/>
      <c r="F19" s="22" t="e">
        <f t="shared" si="0"/>
        <v>#VALUE!</v>
      </c>
      <c r="G19" s="22">
        <v>12</v>
      </c>
      <c r="H19" s="23" t="e">
        <f>J19+N19+P19+R19+T19+V19+X19</f>
        <v>#VALUE!</v>
      </c>
      <c r="I19" s="22">
        <v>1</v>
      </c>
      <c r="J19" s="19" t="e">
        <f>#VALUE!</f>
        <v>#VALUE!</v>
      </c>
      <c r="K19" s="21">
        <v>3</v>
      </c>
      <c r="L19" s="24" t="e">
        <f>#VALUE!</f>
        <v>#VALUE!</v>
      </c>
      <c r="M19" s="21">
        <v>1</v>
      </c>
      <c r="N19" s="19" t="e">
        <f>#VALUE!</f>
        <v>#VALUE!</v>
      </c>
      <c r="O19" s="21">
        <v>2</v>
      </c>
      <c r="P19" s="19" t="e">
        <f>#VALUE!</f>
        <v>#VALUE!</v>
      </c>
      <c r="Q19" s="21">
        <v>1</v>
      </c>
      <c r="R19" s="19" t="e">
        <f>#VALUE!</f>
        <v>#VALUE!</v>
      </c>
      <c r="S19" s="21">
        <v>2</v>
      </c>
      <c r="T19" s="19" t="e">
        <f>#VALUE!</f>
        <v>#VALUE!</v>
      </c>
      <c r="U19" s="21">
        <v>2</v>
      </c>
      <c r="V19" s="19" t="e">
        <f>#VALUE!</f>
        <v>#VALUE!</v>
      </c>
      <c r="W19" s="21">
        <v>2</v>
      </c>
      <c r="X19" s="19" t="e">
        <f>#VALUE!</f>
        <v>#VALUE!</v>
      </c>
      <c r="Y19" s="21">
        <v>2</v>
      </c>
      <c r="Z19" s="24" t="e">
        <f>#VALUE!</f>
        <v>#VALUE!</v>
      </c>
      <c r="AA19" s="21">
        <v>2</v>
      </c>
      <c r="AB19" s="24" t="e">
        <f>#VALUE!</f>
        <v>#VALUE!</v>
      </c>
      <c r="AC19" s="21">
        <v>2</v>
      </c>
      <c r="AD19" s="24" t="e">
        <f>#VALUE!</f>
        <v>#VALUE!</v>
      </c>
      <c r="AE19" s="21">
        <v>2</v>
      </c>
      <c r="AF19" s="24" t="e">
        <f>#VALUE!</f>
        <v>#VALUE!</v>
      </c>
    </row>
    <row r="20" spans="1:32" s="14" customFormat="1" ht="11.25" customHeight="1">
      <c r="A20" s="19">
        <v>3</v>
      </c>
      <c r="B20" s="20" t="s">
        <v>100</v>
      </c>
      <c r="C20" s="21">
        <v>1999</v>
      </c>
      <c r="D20" s="20" t="s">
        <v>10</v>
      </c>
      <c r="E20" s="20" t="s">
        <v>43</v>
      </c>
      <c r="F20" s="22" t="e">
        <f t="shared" si="0"/>
        <v>#VALUE!</v>
      </c>
      <c r="G20" s="22">
        <v>12</v>
      </c>
      <c r="H20" s="23" t="e">
        <f>L20+T20+V20+X20+Z20+AB20+AF20</f>
        <v>#VALUE!</v>
      </c>
      <c r="I20" s="22">
        <v>4</v>
      </c>
      <c r="J20" s="24" t="e">
        <f>#VALUE!</f>
        <v>#VALUE!</v>
      </c>
      <c r="K20" s="21">
        <v>2</v>
      </c>
      <c r="L20" s="19" t="e">
        <f>#VALUE!</f>
        <v>#VALUE!</v>
      </c>
      <c r="M20" s="21">
        <v>4</v>
      </c>
      <c r="N20" s="24" t="e">
        <f>#VALUE!</f>
        <v>#VALUE!</v>
      </c>
      <c r="O20" s="21">
        <v>3</v>
      </c>
      <c r="P20" s="24" t="e">
        <f>#VALUE!</f>
        <v>#VALUE!</v>
      </c>
      <c r="Q20" s="21">
        <v>5</v>
      </c>
      <c r="R20" s="24" t="e">
        <f>#VALUE!</f>
        <v>#VALUE!</v>
      </c>
      <c r="S20" s="21">
        <v>3</v>
      </c>
      <c r="T20" s="19" t="e">
        <f>#VALUE!</f>
        <v>#VALUE!</v>
      </c>
      <c r="U20" s="21">
        <v>3</v>
      </c>
      <c r="V20" s="19" t="e">
        <f>#VALUE!</f>
        <v>#VALUE!</v>
      </c>
      <c r="W20" s="21">
        <v>3</v>
      </c>
      <c r="X20" s="19" t="e">
        <f>#VALUE!</f>
        <v>#VALUE!</v>
      </c>
      <c r="Y20" s="21">
        <v>3</v>
      </c>
      <c r="Z20" s="19" t="e">
        <f>#VALUE!</f>
        <v>#VALUE!</v>
      </c>
      <c r="AA20" s="21">
        <v>3</v>
      </c>
      <c r="AB20" s="19" t="e">
        <f>#VALUE!</f>
        <v>#VALUE!</v>
      </c>
      <c r="AC20" s="21">
        <v>4</v>
      </c>
      <c r="AD20" s="24" t="e">
        <f>#VALUE!</f>
        <v>#VALUE!</v>
      </c>
      <c r="AE20" s="21">
        <v>3</v>
      </c>
      <c r="AF20" s="19" t="e">
        <f>#VALUE!</f>
        <v>#VALUE!</v>
      </c>
    </row>
    <row r="21" spans="1:32" s="14" customFormat="1" ht="11.25" customHeight="1">
      <c r="A21" s="19">
        <v>4</v>
      </c>
      <c r="B21" s="20" t="s">
        <v>101</v>
      </c>
      <c r="C21" s="21">
        <v>2000</v>
      </c>
      <c r="D21" s="20" t="s">
        <v>10</v>
      </c>
      <c r="E21" s="20" t="s">
        <v>30</v>
      </c>
      <c r="F21" s="22" t="e">
        <f t="shared" si="0"/>
        <v>#VALUE!</v>
      </c>
      <c r="G21" s="22">
        <v>8</v>
      </c>
      <c r="H21" s="23" t="e">
        <f>J21+L21+N21+P21+R21+V21+X21+Z21+AB21+AD21+AF21</f>
        <v>#VALUE!</v>
      </c>
      <c r="I21" s="22">
        <v>5</v>
      </c>
      <c r="J21" s="19" t="e">
        <f>#VALUE!</f>
        <v>#VALUE!</v>
      </c>
      <c r="K21" s="21">
        <v>4</v>
      </c>
      <c r="L21" s="19" t="e">
        <f>#VALUE!</f>
        <v>#VALUE!</v>
      </c>
      <c r="M21" s="21">
        <v>2</v>
      </c>
      <c r="N21" s="19" t="e">
        <f>#VALUE!</f>
        <v>#VALUE!</v>
      </c>
      <c r="O21" s="21">
        <v>4</v>
      </c>
      <c r="P21" s="19" t="e">
        <f>#VALUE!</f>
        <v>#VALUE!</v>
      </c>
      <c r="Q21" s="21">
        <v>4</v>
      </c>
      <c r="R21" s="19" t="e">
        <f>#VALUE!</f>
        <v>#VALUE!</v>
      </c>
      <c r="S21" s="21">
        <v>6</v>
      </c>
      <c r="T21" s="24" t="e">
        <f>#VALUE!</f>
        <v>#VALUE!</v>
      </c>
      <c r="U21" s="21"/>
      <c r="V21" s="19" t="e">
        <f>#VALUE!</f>
        <v>#VALUE!</v>
      </c>
      <c r="W21" s="21"/>
      <c r="X21" s="19" t="e">
        <f>#VALUE!</f>
        <v>#VALUE!</v>
      </c>
      <c r="Y21" s="21"/>
      <c r="Z21" s="19" t="e">
        <f>#VALUE!</f>
        <v>#VALUE!</v>
      </c>
      <c r="AA21" s="21">
        <v>4</v>
      </c>
      <c r="AB21" s="19" t="e">
        <f>#VALUE!</f>
        <v>#VALUE!</v>
      </c>
      <c r="AC21" s="21">
        <v>3</v>
      </c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102</v>
      </c>
      <c r="C22" s="21">
        <v>1999</v>
      </c>
      <c r="D22" s="20" t="s">
        <v>4</v>
      </c>
      <c r="E22" s="20"/>
      <c r="F22" s="22" t="e">
        <f t="shared" si="0"/>
        <v>#VALUE!</v>
      </c>
      <c r="G22" s="22">
        <v>6</v>
      </c>
      <c r="H22" s="23" t="e">
        <f>J22+L22+N22+P22+R22+T22+V22+X22+Z22+AB22+AD22+AF22</f>
        <v>#VALUE!</v>
      </c>
      <c r="I22" s="22">
        <v>2</v>
      </c>
      <c r="J22" s="19" t="e">
        <f>#VALUE!</f>
        <v>#VALUE!</v>
      </c>
      <c r="K22" s="21">
        <v>8</v>
      </c>
      <c r="L22" s="19" t="e">
        <f>#VALUE!</f>
        <v>#VALUE!</v>
      </c>
      <c r="M22" s="21">
        <v>3</v>
      </c>
      <c r="N22" s="19" t="e">
        <f>#VALUE!</f>
        <v>#VALUE!</v>
      </c>
      <c r="O22" s="21"/>
      <c r="P22" s="19" t="e">
        <f>#VALUE!</f>
        <v>#VALUE!</v>
      </c>
      <c r="Q22" s="21">
        <v>3</v>
      </c>
      <c r="R22" s="19" t="e">
        <f>#VALUE!</f>
        <v>#VALUE!</v>
      </c>
      <c r="S22" s="21">
        <v>4</v>
      </c>
      <c r="T22" s="19" t="e">
        <f>#VALUE!</f>
        <v>#VALUE!</v>
      </c>
      <c r="U22" s="21"/>
      <c r="V22" s="19" t="e">
        <f>#VALUE!</f>
        <v>#VALUE!</v>
      </c>
      <c r="W22" s="21"/>
      <c r="X22" s="19" t="e">
        <f>#VALUE!</f>
        <v>#VALUE!</v>
      </c>
      <c r="Y22" s="21"/>
      <c r="Z22" s="19" t="e">
        <f>#VALUE!</f>
        <v>#VALUE!</v>
      </c>
      <c r="AA22" s="21"/>
      <c r="AB22" s="19" t="e">
        <f>#VALUE!</f>
        <v>#VALUE!</v>
      </c>
      <c r="AC22" s="21"/>
      <c r="AD22" s="19" t="e">
        <f>#VALUE!</f>
        <v>#VALUE!</v>
      </c>
      <c r="AE22" s="21">
        <v>5</v>
      </c>
      <c r="AF22" s="19" t="e">
        <f>#VALUE!</f>
        <v>#VALUE!</v>
      </c>
    </row>
    <row r="23" spans="1:32" s="14" customFormat="1" ht="11.25" customHeight="1">
      <c r="A23" s="19">
        <v>6</v>
      </c>
      <c r="B23" s="20" t="s">
        <v>105</v>
      </c>
      <c r="C23" s="21">
        <v>2000</v>
      </c>
      <c r="D23" s="20" t="s">
        <v>10</v>
      </c>
      <c r="E23" s="20" t="s">
        <v>30</v>
      </c>
      <c r="F23" s="22" t="e">
        <f t="shared" si="0"/>
        <v>#VALUE!</v>
      </c>
      <c r="G23" s="22">
        <v>8</v>
      </c>
      <c r="H23" s="23" t="e">
        <f>L23+N23+P23+R23+T23+V23+X23+Z23+AB23+AD23+AF23</f>
        <v>#VALUE!</v>
      </c>
      <c r="I23" s="22">
        <v>8</v>
      </c>
      <c r="J23" s="24" t="e">
        <f>#VALUE!</f>
        <v>#VALUE!</v>
      </c>
      <c r="K23" s="21">
        <v>7</v>
      </c>
      <c r="L23" s="19" t="e">
        <f>#VALUE!</f>
        <v>#VALUE!</v>
      </c>
      <c r="M23" s="21">
        <v>6</v>
      </c>
      <c r="N23" s="19" t="e">
        <f>#VALUE!</f>
        <v>#VALUE!</v>
      </c>
      <c r="O23" s="21">
        <v>6</v>
      </c>
      <c r="P23" s="19" t="e">
        <f>#VALUE!</f>
        <v>#VALUE!</v>
      </c>
      <c r="Q23" s="21"/>
      <c r="R23" s="19" t="e">
        <f>#VALUE!</f>
        <v>#VALUE!</v>
      </c>
      <c r="S23" s="21"/>
      <c r="T23" s="19" t="e">
        <f>#VALUE!</f>
        <v>#VALUE!</v>
      </c>
      <c r="U23" s="21">
        <v>6</v>
      </c>
      <c r="V23" s="19" t="e">
        <f>#VALUE!</f>
        <v>#VALUE!</v>
      </c>
      <c r="W23" s="21">
        <v>7</v>
      </c>
      <c r="X23" s="19" t="e">
        <f>#VALUE!</f>
        <v>#VALUE!</v>
      </c>
      <c r="Y23" s="21"/>
      <c r="Z23" s="19" t="e">
        <f>#VALUE!</f>
        <v>#VALUE!</v>
      </c>
      <c r="AA23" s="21">
        <v>5</v>
      </c>
      <c r="AB23" s="19" t="e">
        <f>#VALUE!</f>
        <v>#VALUE!</v>
      </c>
      <c r="AC23" s="21">
        <v>4</v>
      </c>
      <c r="AD23" s="19" t="e">
        <f>#VALUE!</f>
        <v>#VALUE!</v>
      </c>
      <c r="AE23" s="21"/>
      <c r="AF23" s="19" t="e">
        <f>#VALUE!</f>
        <v>#VALUE!</v>
      </c>
    </row>
    <row r="24" spans="1:32" s="14" customFormat="1" ht="11.25" customHeight="1">
      <c r="A24" s="19">
        <v>7</v>
      </c>
      <c r="B24" s="20" t="s">
        <v>195</v>
      </c>
      <c r="C24" s="21">
        <v>1999</v>
      </c>
      <c r="D24" s="20" t="s">
        <v>27</v>
      </c>
      <c r="E24" s="20"/>
      <c r="F24" s="22" t="e">
        <f t="shared" si="0"/>
        <v>#VALUE!</v>
      </c>
      <c r="G24" s="22">
        <v>7</v>
      </c>
      <c r="H24" s="23" t="e">
        <f>J24+L24+N24+P24+R24+T24+V24+X24+Z24+AB24+AD24+AF24</f>
        <v>#VALUE!</v>
      </c>
      <c r="I24" s="22"/>
      <c r="J24" s="19" t="e">
        <f>#VALUE!</f>
        <v>#VALUE!</v>
      </c>
      <c r="K24" s="21"/>
      <c r="L24" s="19" t="e">
        <f>#VALUE!</f>
        <v>#VALUE!</v>
      </c>
      <c r="M24" s="21">
        <v>8</v>
      </c>
      <c r="N24" s="19" t="e">
        <f>#VALUE!</f>
        <v>#VALUE!</v>
      </c>
      <c r="O24" s="21">
        <v>7</v>
      </c>
      <c r="P24" s="19" t="e">
        <f>#VALUE!</f>
        <v>#VALUE!</v>
      </c>
      <c r="Q24" s="21">
        <v>8</v>
      </c>
      <c r="R24" s="19" t="e">
        <f>#VALUE!</f>
        <v>#VALUE!</v>
      </c>
      <c r="S24" s="21">
        <v>7</v>
      </c>
      <c r="T24" s="19" t="e">
        <f>#VALUE!</f>
        <v>#VALUE!</v>
      </c>
      <c r="U24" s="21">
        <v>5</v>
      </c>
      <c r="V24" s="19" t="e">
        <f>#VALUE!</f>
        <v>#VALUE!</v>
      </c>
      <c r="W24" s="21">
        <v>4</v>
      </c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/>
      <c r="AD24" s="19" t="e">
        <f>#VALUE!</f>
        <v>#VALUE!</v>
      </c>
      <c r="AE24" s="21">
        <v>4</v>
      </c>
      <c r="AF24" s="19" t="e">
        <f>#VALUE!</f>
        <v>#VALUE!</v>
      </c>
    </row>
    <row r="25" spans="1:32" s="14" customFormat="1" ht="11.25" customHeight="1">
      <c r="A25" s="19">
        <v>8</v>
      </c>
      <c r="B25" s="20" t="s">
        <v>200</v>
      </c>
      <c r="C25" s="21">
        <v>2000</v>
      </c>
      <c r="D25" s="20" t="s">
        <v>60</v>
      </c>
      <c r="E25" s="20"/>
      <c r="F25" s="22" t="e">
        <f t="shared" si="0"/>
        <v>#VALUE!</v>
      </c>
      <c r="G25" s="22">
        <v>10</v>
      </c>
      <c r="H25" s="23" t="e">
        <f>J25+L25+P25+V25+X25+Z25+AB25+AD25+AF25</f>
        <v>#VALUE!</v>
      </c>
      <c r="I25" s="22"/>
      <c r="J25" s="19" t="e">
        <f>#VALUE!</f>
        <v>#VALUE!</v>
      </c>
      <c r="K25" s="21"/>
      <c r="L25" s="19" t="e">
        <f>#VALUE!</f>
        <v>#VALUE!</v>
      </c>
      <c r="M25" s="21">
        <v>15</v>
      </c>
      <c r="N25" s="24" t="e">
        <f>#VALUE!</f>
        <v>#VALUE!</v>
      </c>
      <c r="O25" s="21">
        <v>8</v>
      </c>
      <c r="P25" s="19" t="e">
        <f>#VALUE!</f>
        <v>#VALUE!</v>
      </c>
      <c r="Q25" s="21">
        <v>10</v>
      </c>
      <c r="R25" s="24" t="e">
        <f>#VALUE!</f>
        <v>#VALUE!</v>
      </c>
      <c r="S25" s="21">
        <v>10</v>
      </c>
      <c r="T25" s="24" t="e">
        <f>#VALUE!</f>
        <v>#VALUE!</v>
      </c>
      <c r="U25" s="21">
        <v>7</v>
      </c>
      <c r="V25" s="19" t="e">
        <f>#VALUE!</f>
        <v>#VALUE!</v>
      </c>
      <c r="W25" s="21">
        <v>6</v>
      </c>
      <c r="X25" s="19" t="e">
        <f>#VALUE!</f>
        <v>#VALUE!</v>
      </c>
      <c r="Y25" s="21">
        <v>5</v>
      </c>
      <c r="Z25" s="19" t="e">
        <f>#VALUE!</f>
        <v>#VALUE!</v>
      </c>
      <c r="AA25" s="21">
        <v>6</v>
      </c>
      <c r="AB25" s="19" t="e">
        <f>#VALUE!</f>
        <v>#VALUE!</v>
      </c>
      <c r="AC25" s="21">
        <v>8</v>
      </c>
      <c r="AD25" s="19" t="e">
        <f>#VALUE!</f>
        <v>#VALUE!</v>
      </c>
      <c r="AE25" s="21">
        <v>6</v>
      </c>
      <c r="AF25" s="19" t="e">
        <f>#VALUE!</f>
        <v>#VALUE!</v>
      </c>
    </row>
    <row r="26" spans="1:32" s="14" customFormat="1" ht="11.25" customHeight="1">
      <c r="A26" s="19">
        <v>9</v>
      </c>
      <c r="B26" s="20" t="s">
        <v>107</v>
      </c>
      <c r="C26" s="21">
        <v>2000</v>
      </c>
      <c r="D26" s="20" t="s">
        <v>10</v>
      </c>
      <c r="E26" s="20" t="s">
        <v>43</v>
      </c>
      <c r="F26" s="22" t="e">
        <f t="shared" si="0"/>
        <v>#VALUE!</v>
      </c>
      <c r="G26" s="22">
        <v>8</v>
      </c>
      <c r="H26" s="23" t="e">
        <f>J26+L26+N26+R26+T26+V26+X26+Z26+AB26+AD26+AF26</f>
        <v>#VALUE!</v>
      </c>
      <c r="I26" s="22">
        <v>10</v>
      </c>
      <c r="J26" s="19" t="e">
        <f>#VALUE!</f>
        <v>#VALUE!</v>
      </c>
      <c r="K26" s="21">
        <v>10</v>
      </c>
      <c r="L26" s="19" t="e">
        <f>#VALUE!</f>
        <v>#VALUE!</v>
      </c>
      <c r="M26" s="21">
        <v>10</v>
      </c>
      <c r="N26" s="19" t="e">
        <f>#VALUE!</f>
        <v>#VALUE!</v>
      </c>
      <c r="O26" s="21">
        <v>13</v>
      </c>
      <c r="P26" s="24" t="e">
        <f>#VALUE!</f>
        <v>#VALUE!</v>
      </c>
      <c r="Q26" s="21"/>
      <c r="R26" s="19" t="e">
        <f>#VALUE!</f>
        <v>#VALUE!</v>
      </c>
      <c r="S26" s="21"/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>
        <v>4</v>
      </c>
      <c r="Z26" s="19" t="e">
        <f>#VALUE!</f>
        <v>#VALUE!</v>
      </c>
      <c r="AA26" s="21">
        <v>7</v>
      </c>
      <c r="AB26" s="19" t="e">
        <f>#VALUE!</f>
        <v>#VALUE!</v>
      </c>
      <c r="AC26" s="21">
        <v>9</v>
      </c>
      <c r="AD26" s="19" t="e">
        <f>#VALUE!</f>
        <v>#VALUE!</v>
      </c>
      <c r="AE26" s="21">
        <v>8</v>
      </c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106</v>
      </c>
      <c r="C27" s="21">
        <v>2000</v>
      </c>
      <c r="D27" s="20" t="s">
        <v>10</v>
      </c>
      <c r="E27" s="20" t="s">
        <v>30</v>
      </c>
      <c r="F27" s="22" t="e">
        <f t="shared" si="0"/>
        <v>#VALUE!</v>
      </c>
      <c r="G27" s="22">
        <v>7</v>
      </c>
      <c r="H27" s="23" t="e">
        <f aca="true" t="shared" si="1" ref="H27:H41">J27+L27+N27+P27+R27+T27+V27+X27+Z27+AB27+AD27+AF27</f>
        <v>#VALUE!</v>
      </c>
      <c r="I27" s="22">
        <v>9</v>
      </c>
      <c r="J27" s="19" t="e">
        <f>#VALUE!</f>
        <v>#VALUE!</v>
      </c>
      <c r="K27" s="21">
        <v>9</v>
      </c>
      <c r="L27" s="19" t="e">
        <f>#VALUE!</f>
        <v>#VALUE!</v>
      </c>
      <c r="M27" s="21">
        <v>7</v>
      </c>
      <c r="N27" s="19" t="e">
        <f>#VALUE!</f>
        <v>#VALUE!</v>
      </c>
      <c r="O27" s="21">
        <v>10</v>
      </c>
      <c r="P27" s="19" t="e">
        <f>#VALUE!</f>
        <v>#VALUE!</v>
      </c>
      <c r="Q27" s="21">
        <v>9</v>
      </c>
      <c r="R27" s="19" t="e">
        <f>#VALUE!</f>
        <v>#VALUE!</v>
      </c>
      <c r="S27" s="21">
        <v>9</v>
      </c>
      <c r="T27" s="19" t="e">
        <f>#VALUE!</f>
        <v>#VALUE!</v>
      </c>
      <c r="U27" s="21"/>
      <c r="V27" s="19" t="e">
        <f>#VALUE!</f>
        <v>#VALUE!</v>
      </c>
      <c r="W27" s="21"/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>
        <v>6</v>
      </c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109</v>
      </c>
      <c r="C28" s="21">
        <v>1999</v>
      </c>
      <c r="D28" s="20" t="s">
        <v>4</v>
      </c>
      <c r="E28" s="20"/>
      <c r="F28" s="22" t="e">
        <f t="shared" si="0"/>
        <v>#VALUE!</v>
      </c>
      <c r="G28" s="22">
        <v>6</v>
      </c>
      <c r="H28" s="23" t="e">
        <f t="shared" si="1"/>
        <v>#VALUE!</v>
      </c>
      <c r="I28" s="22">
        <v>12</v>
      </c>
      <c r="J28" s="19" t="e">
        <f>#VALUE!</f>
        <v>#VALUE!</v>
      </c>
      <c r="K28" s="21">
        <v>12</v>
      </c>
      <c r="L28" s="19" t="e">
        <f>#VALUE!</f>
        <v>#VALUE!</v>
      </c>
      <c r="M28" s="21"/>
      <c r="N28" s="19" t="e">
        <f>#VALUE!</f>
        <v>#VALUE!</v>
      </c>
      <c r="O28" s="21"/>
      <c r="P28" s="19" t="e">
        <f>#VALUE!</f>
        <v>#VALUE!</v>
      </c>
      <c r="Q28" s="21">
        <v>11</v>
      </c>
      <c r="R28" s="19" t="e">
        <f>#VALUE!</f>
        <v>#VALUE!</v>
      </c>
      <c r="S28" s="21">
        <v>11</v>
      </c>
      <c r="T28" s="19" t="e">
        <f>#VALUE!</f>
        <v>#VALUE!</v>
      </c>
      <c r="U28" s="21"/>
      <c r="V28" s="19" t="e">
        <f>#VALUE!</f>
        <v>#VALUE!</v>
      </c>
      <c r="W28" s="21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>
        <v>7</v>
      </c>
      <c r="AD28" s="19" t="e">
        <f>#VALUE!</f>
        <v>#VALUE!</v>
      </c>
      <c r="AE28" s="21">
        <v>7</v>
      </c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104</v>
      </c>
      <c r="C29" s="21">
        <v>1999</v>
      </c>
      <c r="D29" s="20" t="s">
        <v>4</v>
      </c>
      <c r="E29" s="20"/>
      <c r="F29" s="22" t="e">
        <f t="shared" si="0"/>
        <v>#VALUE!</v>
      </c>
      <c r="G29" s="22">
        <v>4</v>
      </c>
      <c r="H29" s="23" t="e">
        <f t="shared" si="1"/>
        <v>#VALUE!</v>
      </c>
      <c r="I29" s="22">
        <v>7</v>
      </c>
      <c r="J29" s="19" t="e">
        <f>#VALUE!</f>
        <v>#VALUE!</v>
      </c>
      <c r="K29" s="21">
        <v>6</v>
      </c>
      <c r="L29" s="19" t="e">
        <f>#VALUE!</f>
        <v>#VALUE!</v>
      </c>
      <c r="M29" s="21"/>
      <c r="N29" s="19" t="e">
        <f>#VALUE!</f>
        <v>#VALUE!</v>
      </c>
      <c r="O29" s="21"/>
      <c r="P29" s="19" t="e">
        <f>#VALUE!</f>
        <v>#VALUE!</v>
      </c>
      <c r="Q29" s="21">
        <v>6</v>
      </c>
      <c r="R29" s="19" t="e">
        <f>#VALUE!</f>
        <v>#VALUE!</v>
      </c>
      <c r="S29" s="21">
        <v>5</v>
      </c>
      <c r="T29" s="19" t="e">
        <f>#VALUE!</f>
        <v>#VALUE!</v>
      </c>
      <c r="U29" s="21"/>
      <c r="V29" s="19" t="e">
        <f>#VALUE!</f>
        <v>#VALUE!</v>
      </c>
      <c r="W29" s="21"/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/>
      <c r="AD29" s="19" t="e">
        <f>#VALUE!</f>
        <v>#VALUE!</v>
      </c>
      <c r="AE29" s="21"/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196</v>
      </c>
      <c r="C30" s="21">
        <v>1999</v>
      </c>
      <c r="D30" s="20" t="s">
        <v>10</v>
      </c>
      <c r="E30" s="20" t="s">
        <v>43</v>
      </c>
      <c r="F30" s="22" t="e">
        <f t="shared" si="0"/>
        <v>#VALUE!</v>
      </c>
      <c r="G30" s="22">
        <v>4</v>
      </c>
      <c r="H30" s="23" t="e">
        <f t="shared" si="1"/>
        <v>#VALUE!</v>
      </c>
      <c r="I30" s="22"/>
      <c r="J30" s="19" t="e">
        <f>#VALUE!</f>
        <v>#VALUE!</v>
      </c>
      <c r="K30" s="21"/>
      <c r="L30" s="19" t="e">
        <f>#VALUE!</f>
        <v>#VALUE!</v>
      </c>
      <c r="M30" s="21">
        <v>9</v>
      </c>
      <c r="N30" s="19" t="e">
        <f>#VALUE!</f>
        <v>#VALUE!</v>
      </c>
      <c r="O30" s="21">
        <v>11</v>
      </c>
      <c r="P30" s="19" t="e">
        <f>#VALUE!</f>
        <v>#VALUE!</v>
      </c>
      <c r="Q30" s="21"/>
      <c r="R30" s="19" t="e">
        <f>#VALUE!</f>
        <v>#VALUE!</v>
      </c>
      <c r="S30" s="21"/>
      <c r="T30" s="19" t="e">
        <f>#VALUE!</f>
        <v>#VALUE!</v>
      </c>
      <c r="U30" s="21">
        <v>4</v>
      </c>
      <c r="V30" s="19" t="e">
        <f>#VALUE!</f>
        <v>#VALUE!</v>
      </c>
      <c r="W30" s="21">
        <v>5</v>
      </c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/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108</v>
      </c>
      <c r="C31" s="21">
        <v>1999</v>
      </c>
      <c r="D31" s="20" t="s">
        <v>10</v>
      </c>
      <c r="E31" s="20" t="s">
        <v>43</v>
      </c>
      <c r="F31" s="22" t="e">
        <f t="shared" si="0"/>
        <v>#VALUE!</v>
      </c>
      <c r="G31" s="22">
        <v>4</v>
      </c>
      <c r="H31" s="23" t="e">
        <f t="shared" si="1"/>
        <v>#VALUE!</v>
      </c>
      <c r="I31" s="22">
        <v>11</v>
      </c>
      <c r="J31" s="19" t="e">
        <f>#VALUE!</f>
        <v>#VALUE!</v>
      </c>
      <c r="K31" s="21">
        <v>11</v>
      </c>
      <c r="L31" s="19" t="e">
        <f>#VALUE!</f>
        <v>#VALUE!</v>
      </c>
      <c r="M31" s="21">
        <v>14</v>
      </c>
      <c r="N31" s="19" t="e">
        <f>#VALUE!</f>
        <v>#VALUE!</v>
      </c>
      <c r="O31" s="21">
        <v>12</v>
      </c>
      <c r="P31" s="19" t="e">
        <f>#VALUE!</f>
        <v>#VALUE!</v>
      </c>
      <c r="Q31" s="21"/>
      <c r="R31" s="19" t="e">
        <f>#VALUE!</f>
        <v>#VALUE!</v>
      </c>
      <c r="S31" s="21"/>
      <c r="T31" s="19" t="e">
        <f>#VALUE!</f>
        <v>#VALUE!</v>
      </c>
      <c r="U31" s="21"/>
      <c r="V31" s="19" t="e">
        <f>#VALUE!</f>
        <v>#VALUE!</v>
      </c>
      <c r="W31" s="21"/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197</v>
      </c>
      <c r="C32" s="21">
        <v>1999</v>
      </c>
      <c r="D32" s="20" t="s">
        <v>10</v>
      </c>
      <c r="E32" s="20" t="s">
        <v>30</v>
      </c>
      <c r="F32" s="22" t="e">
        <f t="shared" si="0"/>
        <v>#VALUE!</v>
      </c>
      <c r="G32" s="22">
        <v>3</v>
      </c>
      <c r="H32" s="23" t="e">
        <f t="shared" si="1"/>
        <v>#VALUE!</v>
      </c>
      <c r="I32" s="22"/>
      <c r="J32" s="19" t="e">
        <f>#VALUE!</f>
        <v>#VALUE!</v>
      </c>
      <c r="K32" s="21"/>
      <c r="L32" s="19" t="e">
        <f>#VALUE!</f>
        <v>#VALUE!</v>
      </c>
      <c r="M32" s="21">
        <v>11</v>
      </c>
      <c r="N32" s="19" t="e">
        <f>#VALUE!</f>
        <v>#VALUE!</v>
      </c>
      <c r="O32" s="21">
        <v>9</v>
      </c>
      <c r="P32" s="19" t="e">
        <f>#VALUE!</f>
        <v>#VALUE!</v>
      </c>
      <c r="Q32" s="21"/>
      <c r="R32" s="19" t="e">
        <f>#VALUE!</f>
        <v>#VALUE!</v>
      </c>
      <c r="S32" s="21"/>
      <c r="T32" s="19" t="e">
        <f>#VALUE!</f>
        <v>#VALUE!</v>
      </c>
      <c r="U32" s="21"/>
      <c r="V32" s="19" t="e">
        <f>#VALUE!</f>
        <v>#VALUE!</v>
      </c>
      <c r="W32" s="21"/>
      <c r="X32" s="19" t="e">
        <f>#VALUE!</f>
        <v>#VALUE!</v>
      </c>
      <c r="Y32" s="21"/>
      <c r="Z32" s="19" t="e">
        <f>#VALUE!</f>
        <v>#VALUE!</v>
      </c>
      <c r="AA32" s="21">
        <v>8</v>
      </c>
      <c r="AB32" s="19" t="e">
        <f>#VALUE!</f>
        <v>#VALUE!</v>
      </c>
      <c r="AC32" s="21"/>
      <c r="AD32" s="19" t="e">
        <f>#VALUE!</f>
        <v>#VALUE!</v>
      </c>
      <c r="AE32" s="21"/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103</v>
      </c>
      <c r="C33" s="21">
        <v>1999</v>
      </c>
      <c r="D33" s="20" t="s">
        <v>10</v>
      </c>
      <c r="E33" s="20" t="s">
        <v>43</v>
      </c>
      <c r="F33" s="22" t="e">
        <f t="shared" si="0"/>
        <v>#VALUE!</v>
      </c>
      <c r="G33" s="22">
        <v>2</v>
      </c>
      <c r="H33" s="23" t="e">
        <f t="shared" si="1"/>
        <v>#VALUE!</v>
      </c>
      <c r="I33" s="22">
        <v>6</v>
      </c>
      <c r="J33" s="19" t="e">
        <f>#VALUE!</f>
        <v>#VALUE!</v>
      </c>
      <c r="K33" s="21">
        <v>5</v>
      </c>
      <c r="L33" s="19" t="e">
        <f>#VALUE!</f>
        <v>#VALUE!</v>
      </c>
      <c r="M33" s="21"/>
      <c r="N33" s="19" t="e">
        <f>#VALUE!</f>
        <v>#VALUE!</v>
      </c>
      <c r="O33" s="21"/>
      <c r="P33" s="19" t="e">
        <f>#VALUE!</f>
        <v>#VALUE!</v>
      </c>
      <c r="Q33" s="21"/>
      <c r="R33" s="19" t="e">
        <f>#VALUE!</f>
        <v>#VALUE!</v>
      </c>
      <c r="S33" s="21"/>
      <c r="T33" s="19" t="e">
        <f>#VALUE!</f>
        <v>#VALUE!</v>
      </c>
      <c r="U33" s="21"/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269</v>
      </c>
      <c r="C34" s="21">
        <v>1999</v>
      </c>
      <c r="D34" s="20" t="s">
        <v>4</v>
      </c>
      <c r="E34" s="20"/>
      <c r="F34" s="22" t="e">
        <f t="shared" si="0"/>
        <v>#VALUE!</v>
      </c>
      <c r="G34" s="22">
        <v>2</v>
      </c>
      <c r="H34" s="23" t="e">
        <f t="shared" si="1"/>
        <v>#VALUE!</v>
      </c>
      <c r="I34" s="22"/>
      <c r="J34" s="19" t="e">
        <f>#VALUE!</f>
        <v>#VALUE!</v>
      </c>
      <c r="K34" s="21"/>
      <c r="L34" s="19" t="e">
        <f>#VALUE!</f>
        <v>#VALUE!</v>
      </c>
      <c r="M34" s="21"/>
      <c r="N34" s="19" t="e">
        <f>#VALUE!</f>
        <v>#VALUE!</v>
      </c>
      <c r="O34" s="21"/>
      <c r="P34" s="19" t="e">
        <f>#VALUE!</f>
        <v>#VALUE!</v>
      </c>
      <c r="Q34" s="21">
        <v>7</v>
      </c>
      <c r="R34" s="19" t="e">
        <f>#VALUE!</f>
        <v>#VALUE!</v>
      </c>
      <c r="S34" s="21">
        <v>8</v>
      </c>
      <c r="T34" s="19" t="e">
        <f>#VALUE!</f>
        <v>#VALUE!</v>
      </c>
      <c r="U34" s="21"/>
      <c r="V34" s="19" t="e">
        <f>#VALUE!</f>
        <v>#VALUE!</v>
      </c>
      <c r="W34" s="21"/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270</v>
      </c>
      <c r="C35" s="21">
        <v>1999</v>
      </c>
      <c r="D35" s="20" t="s">
        <v>60</v>
      </c>
      <c r="E35" s="20"/>
      <c r="F35" s="22" t="e">
        <f t="shared" si="0"/>
        <v>#VALUE!</v>
      </c>
      <c r="G35" s="22">
        <v>2</v>
      </c>
      <c r="H35" s="23" t="e">
        <f t="shared" si="1"/>
        <v>#VALUE!</v>
      </c>
      <c r="I35" s="22"/>
      <c r="J35" s="19" t="e">
        <f>#VALUE!</f>
        <v>#VALUE!</v>
      </c>
      <c r="K35" s="21"/>
      <c r="L35" s="19" t="e">
        <f>#VALUE!</f>
        <v>#VALUE!</v>
      </c>
      <c r="M35" s="21"/>
      <c r="N35" s="19" t="e">
        <f>#VALUE!</f>
        <v>#VALUE!</v>
      </c>
      <c r="O35" s="21"/>
      <c r="P35" s="19" t="e">
        <f>#VALUE!</f>
        <v>#VALUE!</v>
      </c>
      <c r="Q35" s="21">
        <v>12</v>
      </c>
      <c r="R35" s="19" t="e">
        <f>#VALUE!</f>
        <v>#VALUE!</v>
      </c>
      <c r="S35" s="21">
        <v>12</v>
      </c>
      <c r="T35" s="19" t="e">
        <f>#VALUE!</f>
        <v>#VALUE!</v>
      </c>
      <c r="U35" s="21"/>
      <c r="V35" s="19" t="e">
        <f>#VALUE!</f>
        <v>#VALUE!</v>
      </c>
      <c r="W35" s="21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/>
      <c r="AD35" s="19" t="e">
        <f>#VALUE!</f>
        <v>#VALUE!</v>
      </c>
      <c r="AE35" s="21"/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199</v>
      </c>
      <c r="C36" s="21">
        <v>1999</v>
      </c>
      <c r="D36" s="20" t="s">
        <v>10</v>
      </c>
      <c r="E36" s="20" t="s">
        <v>38</v>
      </c>
      <c r="F36" s="22" t="e">
        <f t="shared" si="0"/>
        <v>#VALUE!</v>
      </c>
      <c r="G36" s="22">
        <v>2</v>
      </c>
      <c r="H36" s="23" t="e">
        <f t="shared" si="1"/>
        <v>#VALUE!</v>
      </c>
      <c r="I36" s="22"/>
      <c r="J36" s="19" t="e">
        <f>#VALUE!</f>
        <v>#VALUE!</v>
      </c>
      <c r="K36" s="21"/>
      <c r="L36" s="19" t="e">
        <f>#VALUE!</f>
        <v>#VALUE!</v>
      </c>
      <c r="M36" s="21">
        <v>13</v>
      </c>
      <c r="N36" s="19" t="e">
        <f>#VALUE!</f>
        <v>#VALUE!</v>
      </c>
      <c r="O36" s="21">
        <v>14</v>
      </c>
      <c r="P36" s="19" t="e">
        <f>#VALUE!</f>
        <v>#VALUE!</v>
      </c>
      <c r="Q36" s="21"/>
      <c r="R36" s="19" t="e">
        <f>#VALUE!</f>
        <v>#VALUE!</v>
      </c>
      <c r="S36" s="21"/>
      <c r="T36" s="19" t="e">
        <f>#VALUE!</f>
        <v>#VALUE!</v>
      </c>
      <c r="U36" s="21"/>
      <c r="V36" s="19" t="e">
        <f>#VALUE!</f>
        <v>#VALUE!</v>
      </c>
      <c r="W36" s="21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/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203</v>
      </c>
      <c r="C37" s="21">
        <v>2000</v>
      </c>
      <c r="D37" s="20" t="s">
        <v>23</v>
      </c>
      <c r="E37" s="20"/>
      <c r="F37" s="22" t="e">
        <f t="shared" si="0"/>
        <v>#VALUE!</v>
      </c>
      <c r="G37" s="22">
        <v>2</v>
      </c>
      <c r="H37" s="23" t="e">
        <f t="shared" si="1"/>
        <v>#VALUE!</v>
      </c>
      <c r="I37" s="22"/>
      <c r="J37" s="19" t="e">
        <f>#VALUE!</f>
        <v>#VALUE!</v>
      </c>
      <c r="K37" s="21"/>
      <c r="L37" s="19" t="e">
        <f>#VALUE!</f>
        <v>#VALUE!</v>
      </c>
      <c r="M37" s="21"/>
      <c r="N37" s="19" t="e">
        <f>#VALUE!</f>
        <v>#VALUE!</v>
      </c>
      <c r="O37" s="21">
        <v>16</v>
      </c>
      <c r="P37" s="19" t="e">
        <f>#VALUE!</f>
        <v>#VALUE!</v>
      </c>
      <c r="Q37" s="21">
        <v>13</v>
      </c>
      <c r="R37" s="19" t="e">
        <f>#VALUE!</f>
        <v>#VALUE!</v>
      </c>
      <c r="S37" s="21"/>
      <c r="T37" s="19" t="e">
        <f>#VALUE!</f>
        <v>#VALUE!</v>
      </c>
      <c r="U37" s="21"/>
      <c r="V37" s="19" t="e">
        <f>#VALUE!</f>
        <v>#VALUE!</v>
      </c>
      <c r="W37" s="21"/>
      <c r="X37" s="19" t="e">
        <f>#VALUE!</f>
        <v>#VALUE!</v>
      </c>
      <c r="Y37" s="21"/>
      <c r="Z37" s="19" t="e">
        <f>#VALUE!</f>
        <v>#VALUE!</v>
      </c>
      <c r="AA37" s="21"/>
      <c r="AB37" s="19" t="e">
        <f>#VALUE!</f>
        <v>#VALUE!</v>
      </c>
      <c r="AC37" s="21"/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201</v>
      </c>
      <c r="C38" s="21">
        <v>2000</v>
      </c>
      <c r="D38" s="20" t="s">
        <v>36</v>
      </c>
      <c r="E38" s="20"/>
      <c r="F38" s="22" t="e">
        <f t="shared" si="0"/>
        <v>#VALUE!</v>
      </c>
      <c r="G38" s="22">
        <v>2</v>
      </c>
      <c r="H38" s="23" t="e">
        <f t="shared" si="1"/>
        <v>#VALUE!</v>
      </c>
      <c r="I38" s="22"/>
      <c r="J38" s="19" t="e">
        <f>#VALUE!</f>
        <v>#VALUE!</v>
      </c>
      <c r="K38" s="21"/>
      <c r="L38" s="19" t="e">
        <f>#VALUE!</f>
        <v>#VALUE!</v>
      </c>
      <c r="M38" s="21">
        <v>16</v>
      </c>
      <c r="N38" s="19" t="e">
        <f>#VALUE!</f>
        <v>#VALUE!</v>
      </c>
      <c r="O38" s="21">
        <v>15</v>
      </c>
      <c r="P38" s="19" t="e">
        <f>#VALUE!</f>
        <v>#VALUE!</v>
      </c>
      <c r="Q38" s="21"/>
      <c r="R38" s="19" t="e">
        <f>#VALUE!</f>
        <v>#VALUE!</v>
      </c>
      <c r="S38" s="21"/>
      <c r="T38" s="19" t="e">
        <f>#VALUE!</f>
        <v>#VALUE!</v>
      </c>
      <c r="U38" s="21"/>
      <c r="V38" s="19" t="e">
        <f>#VALUE!</f>
        <v>#VALUE!</v>
      </c>
      <c r="W38" s="21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  <row r="39" spans="1:32" s="14" customFormat="1" ht="11.25" customHeight="1">
      <c r="A39" s="19">
        <v>22</v>
      </c>
      <c r="B39" s="20" t="s">
        <v>303</v>
      </c>
      <c r="C39" s="21">
        <v>1999</v>
      </c>
      <c r="D39" s="20" t="s">
        <v>290</v>
      </c>
      <c r="E39" s="20"/>
      <c r="F39" s="22" t="e">
        <f t="shared" si="0"/>
        <v>#VALUE!</v>
      </c>
      <c r="G39" s="22">
        <v>1</v>
      </c>
      <c r="H39" s="23" t="e">
        <f t="shared" si="1"/>
        <v>#VALUE!</v>
      </c>
      <c r="I39" s="22"/>
      <c r="J39" s="19" t="e">
        <f>#VALUE!</f>
        <v>#VALUE!</v>
      </c>
      <c r="K39" s="21"/>
      <c r="L39" s="19" t="e">
        <f>#VALUE!</f>
        <v>#VALUE!</v>
      </c>
      <c r="M39" s="21"/>
      <c r="N39" s="19" t="e">
        <f>#VALUE!</f>
        <v>#VALUE!</v>
      </c>
      <c r="O39" s="21"/>
      <c r="P39" s="19" t="e">
        <f>#VALUE!</f>
        <v>#VALUE!</v>
      </c>
      <c r="Q39" s="21"/>
      <c r="R39" s="19" t="e">
        <f>#VALUE!</f>
        <v>#VALUE!</v>
      </c>
      <c r="S39" s="21"/>
      <c r="T39" s="19" t="e">
        <f>#VALUE!</f>
        <v>#VALUE!</v>
      </c>
      <c r="U39" s="21"/>
      <c r="V39" s="19" t="e">
        <f>#VALUE!</f>
        <v>#VALUE!</v>
      </c>
      <c r="W39" s="21">
        <v>8</v>
      </c>
      <c r="X39" s="19" t="e">
        <f>#VALUE!</f>
        <v>#VALUE!</v>
      </c>
      <c r="Y39" s="21"/>
      <c r="Z39" s="19" t="e">
        <f>#VALUE!</f>
        <v>#VALUE!</v>
      </c>
      <c r="AA39" s="21"/>
      <c r="AB39" s="19" t="e">
        <f>#VALUE!</f>
        <v>#VALUE!</v>
      </c>
      <c r="AC39" s="21"/>
      <c r="AD39" s="19" t="e">
        <f>#VALUE!</f>
        <v>#VALUE!</v>
      </c>
      <c r="AE39" s="21"/>
      <c r="AF39" s="19" t="e">
        <f>#VALUE!</f>
        <v>#VALUE!</v>
      </c>
    </row>
    <row r="40" spans="1:32" s="14" customFormat="1" ht="11.25" customHeight="1">
      <c r="A40" s="19">
        <v>23</v>
      </c>
      <c r="B40" s="20" t="s">
        <v>202</v>
      </c>
      <c r="C40" s="21">
        <v>2000</v>
      </c>
      <c r="D40" s="20" t="s">
        <v>10</v>
      </c>
      <c r="E40" s="20" t="s">
        <v>38</v>
      </c>
      <c r="F40" s="22" t="e">
        <f t="shared" si="0"/>
        <v>#VALUE!</v>
      </c>
      <c r="G40" s="22">
        <v>2</v>
      </c>
      <c r="H40" s="23" t="e">
        <f t="shared" si="1"/>
        <v>#VALUE!</v>
      </c>
      <c r="I40" s="22"/>
      <c r="J40" s="19" t="e">
        <f>#VALUE!</f>
        <v>#VALUE!</v>
      </c>
      <c r="K40" s="21"/>
      <c r="L40" s="19" t="e">
        <f>#VALUE!</f>
        <v>#VALUE!</v>
      </c>
      <c r="M40" s="21">
        <v>17</v>
      </c>
      <c r="N40" s="19" t="e">
        <f>#VALUE!</f>
        <v>#VALUE!</v>
      </c>
      <c r="O40" s="21">
        <v>17</v>
      </c>
      <c r="P40" s="19" t="e">
        <f>#VALUE!</f>
        <v>#VALUE!</v>
      </c>
      <c r="Q40" s="21"/>
      <c r="R40" s="19" t="e">
        <f>#VALUE!</f>
        <v>#VALUE!</v>
      </c>
      <c r="S40" s="21"/>
      <c r="T40" s="19" t="e">
        <f>#VALUE!</f>
        <v>#VALUE!</v>
      </c>
      <c r="U40" s="21"/>
      <c r="V40" s="19" t="e">
        <f>#VALUE!</f>
        <v>#VALUE!</v>
      </c>
      <c r="W40" s="21"/>
      <c r="X40" s="19" t="e">
        <f>#VALUE!</f>
        <v>#VALUE!</v>
      </c>
      <c r="Y40" s="21"/>
      <c r="Z40" s="19" t="e">
        <f>#VALUE!</f>
        <v>#VALUE!</v>
      </c>
      <c r="AA40" s="21"/>
      <c r="AB40" s="19" t="e">
        <f>#VALUE!</f>
        <v>#VALUE!</v>
      </c>
      <c r="AC40" s="21"/>
      <c r="AD40" s="19" t="e">
        <f>#VALUE!</f>
        <v>#VALUE!</v>
      </c>
      <c r="AE40" s="21"/>
      <c r="AF40" s="19" t="e">
        <f>#VALUE!</f>
        <v>#VALUE!</v>
      </c>
    </row>
    <row r="41" spans="1:32" s="14" customFormat="1" ht="11.25" customHeight="1">
      <c r="A41" s="19">
        <v>24</v>
      </c>
      <c r="B41" s="20" t="s">
        <v>198</v>
      </c>
      <c r="C41" s="21">
        <v>2000</v>
      </c>
      <c r="D41" s="20" t="s">
        <v>36</v>
      </c>
      <c r="E41" s="20"/>
      <c r="F41" s="22" t="e">
        <f t="shared" si="0"/>
        <v>#VALUE!</v>
      </c>
      <c r="G41" s="22">
        <v>1</v>
      </c>
      <c r="H41" s="23" t="e">
        <f t="shared" si="1"/>
        <v>#VALUE!</v>
      </c>
      <c r="I41" s="22"/>
      <c r="J41" s="19" t="e">
        <f>#VALUE!</f>
        <v>#VALUE!</v>
      </c>
      <c r="K41" s="21"/>
      <c r="L41" s="19" t="e">
        <f>#VALUE!</f>
        <v>#VALUE!</v>
      </c>
      <c r="M41" s="21">
        <v>12</v>
      </c>
      <c r="N41" s="19" t="e">
        <f>#VALUE!</f>
        <v>#VALUE!</v>
      </c>
      <c r="O41" s="21"/>
      <c r="P41" s="19" t="e">
        <f>#VALUE!</f>
        <v>#VALUE!</v>
      </c>
      <c r="Q41" s="21"/>
      <c r="R41" s="19" t="e">
        <f>#VALUE!</f>
        <v>#VALUE!</v>
      </c>
      <c r="S41" s="21"/>
      <c r="T41" s="19" t="e">
        <f>#VALUE!</f>
        <v>#VALUE!</v>
      </c>
      <c r="U41" s="21"/>
      <c r="V41" s="19" t="e">
        <f>#VALUE!</f>
        <v>#VALUE!</v>
      </c>
      <c r="W41" s="21"/>
      <c r="X41" s="19" t="e">
        <f>#VALUE!</f>
        <v>#VALUE!</v>
      </c>
      <c r="Y41" s="21"/>
      <c r="Z41" s="19" t="e">
        <f>#VALUE!</f>
        <v>#VALUE!</v>
      </c>
      <c r="AA41" s="21"/>
      <c r="AB41" s="19" t="e">
        <f>#VALUE!</f>
        <v>#VALUE!</v>
      </c>
      <c r="AC41" s="21"/>
      <c r="AD41" s="19" t="e">
        <f>#VALUE!</f>
        <v>#VALUE!</v>
      </c>
      <c r="AE41" s="21"/>
      <c r="AF41" s="19" t="e">
        <f>#VALUE!</f>
        <v>#VALUE!</v>
      </c>
    </row>
  </sheetData>
  <sheetProtection/>
  <autoFilter ref="A17:AF17">
    <sortState ref="A18:AF41">
      <sortCondition descending="1" sortBy="value" ref="H18:H41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1" fitToWidth="1"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zoomScale="140" zoomScaleNormal="140" zoomScalePageLayoutView="0" workbookViewId="0" topLeftCell="A1">
      <selection activeCell="A18" sqref="A18:A28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1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3.8515625" style="1" customWidth="1"/>
    <col min="16" max="16" width="3.57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3.140625" style="1" customWidth="1"/>
    <col min="26" max="26" width="3.57421875" style="1" bestFit="1" customWidth="1"/>
    <col min="27" max="27" width="3.140625" style="1" customWidth="1"/>
    <col min="28" max="28" width="3.57421875" style="1" bestFit="1" customWidth="1"/>
    <col min="29" max="32" width="3.14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302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89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89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89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89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89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89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134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134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278</v>
      </c>
      <c r="P11" s="9" t="s">
        <v>8</v>
      </c>
      <c r="Y11" s="5"/>
    </row>
    <row r="12" spans="1:25" s="4" customFormat="1" ht="12" customHeight="1">
      <c r="A12" s="5"/>
      <c r="B12" s="5"/>
      <c r="C12" s="10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10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113</v>
      </c>
      <c r="C18" s="21">
        <v>1997</v>
      </c>
      <c r="D18" s="20" t="s">
        <v>23</v>
      </c>
      <c r="E18" s="20"/>
      <c r="F18" s="22" t="e">
        <f aca="true" t="shared" si="0" ref="F18:F28">J18+L18+N18+P18+R18+T18+V18+X18+Z18+AB18+AD18+AF18</f>
        <v>#VALUE!</v>
      </c>
      <c r="G18" s="22">
        <v>10</v>
      </c>
      <c r="H18" s="23" t="e">
        <f>J18+L18+N18+P18+R18+T18+V18+X18+Z18+AB18+AD18</f>
        <v>#VALUE!</v>
      </c>
      <c r="I18" s="22">
        <v>2</v>
      </c>
      <c r="J18" s="19" t="e">
        <f>#VALUE!</f>
        <v>#VALUE!</v>
      </c>
      <c r="K18" s="21">
        <v>2</v>
      </c>
      <c r="L18" s="19" t="e">
        <f>#VALUE!</f>
        <v>#VALUE!</v>
      </c>
      <c r="M18" s="22">
        <v>1</v>
      </c>
      <c r="N18" s="19" t="e">
        <f>#VALUE!</f>
        <v>#VALUE!</v>
      </c>
      <c r="O18" s="21">
        <v>1</v>
      </c>
      <c r="P18" s="19" t="e">
        <f>#VALUE!</f>
        <v>#VALUE!</v>
      </c>
      <c r="Q18" s="21"/>
      <c r="R18" s="19" t="e">
        <f>#VALUE!</f>
        <v>#VALUE!</v>
      </c>
      <c r="S18" s="21"/>
      <c r="T18" s="19" t="e">
        <f>#VALUE!</f>
        <v>#VALUE!</v>
      </c>
      <c r="U18" s="22">
        <v>2</v>
      </c>
      <c r="V18" s="19" t="e">
        <f>#VALUE!</f>
        <v>#VALUE!</v>
      </c>
      <c r="W18" s="21">
        <v>2</v>
      </c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2</v>
      </c>
      <c r="AD18" s="19" t="e">
        <f>#VALUE!</f>
        <v>#VALUE!</v>
      </c>
      <c r="AE18" s="21">
        <v>2</v>
      </c>
      <c r="AF18" s="24" t="e">
        <f>#VALUE!</f>
        <v>#VALUE!</v>
      </c>
    </row>
    <row r="19" spans="1:32" s="14" customFormat="1" ht="11.25" customHeight="1">
      <c r="A19" s="19">
        <v>2</v>
      </c>
      <c r="B19" s="20" t="s">
        <v>112</v>
      </c>
      <c r="C19" s="21">
        <v>1997</v>
      </c>
      <c r="D19" s="20" t="s">
        <v>4</v>
      </c>
      <c r="E19" s="20"/>
      <c r="F19" s="22" t="e">
        <f t="shared" si="0"/>
        <v>#VALUE!</v>
      </c>
      <c r="G19" s="22">
        <v>8</v>
      </c>
      <c r="H19" s="23" t="e">
        <f>J19+L19+N19+P19+R19+T19+V19+X19+Z19+AB19+AD19+AF19</f>
        <v>#VALUE!</v>
      </c>
      <c r="I19" s="22">
        <v>1</v>
      </c>
      <c r="J19" s="19" t="e">
        <f>#VALUE!</f>
        <v>#VALUE!</v>
      </c>
      <c r="K19" s="21">
        <v>1</v>
      </c>
      <c r="L19" s="19" t="e">
        <f>#VALUE!</f>
        <v>#VALUE!</v>
      </c>
      <c r="M19" s="22"/>
      <c r="N19" s="19" t="e">
        <f>#VALUE!</f>
        <v>#VALUE!</v>
      </c>
      <c r="O19" s="21"/>
      <c r="P19" s="19" t="e">
        <f>#VALUE!</f>
        <v>#VALUE!</v>
      </c>
      <c r="Q19" s="21">
        <v>1</v>
      </c>
      <c r="R19" s="19" t="e">
        <f>#VALUE!</f>
        <v>#VALUE!</v>
      </c>
      <c r="S19" s="21">
        <v>1</v>
      </c>
      <c r="T19" s="19" t="e">
        <f>#VALUE!</f>
        <v>#VALUE!</v>
      </c>
      <c r="U19" s="22">
        <v>1</v>
      </c>
      <c r="V19" s="19" t="e">
        <f>#VALUE!</f>
        <v>#VALUE!</v>
      </c>
      <c r="W19" s="21">
        <v>1</v>
      </c>
      <c r="X19" s="19" t="e">
        <f>#VALUE!</f>
        <v>#VALUE!</v>
      </c>
      <c r="Y19" s="21"/>
      <c r="Z19" s="19" t="e">
        <f>#VALUE!</f>
        <v>#VALUE!</v>
      </c>
      <c r="AA19" s="21"/>
      <c r="AB19" s="19" t="e">
        <f>#VALUE!</f>
        <v>#VALUE!</v>
      </c>
      <c r="AC19" s="21">
        <v>1</v>
      </c>
      <c r="AD19" s="19" t="e">
        <f>#VALUE!</f>
        <v>#VALUE!</v>
      </c>
      <c r="AE19" s="21">
        <v>1</v>
      </c>
      <c r="AF19" s="19" t="e">
        <f>#VALUE!</f>
        <v>#VALUE!</v>
      </c>
    </row>
    <row r="20" spans="1:32" s="14" customFormat="1" ht="11.25" customHeight="1">
      <c r="A20" s="19">
        <v>3</v>
      </c>
      <c r="B20" s="20" t="s">
        <v>114</v>
      </c>
      <c r="C20" s="21">
        <v>1998</v>
      </c>
      <c r="D20" s="20" t="s">
        <v>10</v>
      </c>
      <c r="E20" s="20" t="s">
        <v>43</v>
      </c>
      <c r="F20" s="22" t="e">
        <f t="shared" si="0"/>
        <v>#VALUE!</v>
      </c>
      <c r="G20" s="22">
        <v>11</v>
      </c>
      <c r="H20" s="23" t="e">
        <f>L20+N20+P20+R20+T20+V20+X20+Z20+AB20+AF20</f>
        <v>#VALUE!</v>
      </c>
      <c r="I20" s="22">
        <v>3</v>
      </c>
      <c r="J20" s="24" t="e">
        <f>#VALUE!</f>
        <v>#VALUE!</v>
      </c>
      <c r="K20" s="21">
        <v>3</v>
      </c>
      <c r="L20" s="19" t="e">
        <f>#VALUE!</f>
        <v>#VALUE!</v>
      </c>
      <c r="M20" s="21">
        <v>3</v>
      </c>
      <c r="N20" s="19" t="e">
        <f>#VALUE!</f>
        <v>#VALUE!</v>
      </c>
      <c r="O20" s="21">
        <v>2</v>
      </c>
      <c r="P20" s="19" t="e">
        <f>#VALUE!</f>
        <v>#VALUE!</v>
      </c>
      <c r="Q20" s="21">
        <v>2</v>
      </c>
      <c r="R20" s="19" t="e">
        <f>#VALUE!</f>
        <v>#VALUE!</v>
      </c>
      <c r="S20" s="21">
        <v>2</v>
      </c>
      <c r="T20" s="19" t="e">
        <f>#VALUE!</f>
        <v>#VALUE!</v>
      </c>
      <c r="U20" s="21">
        <v>3</v>
      </c>
      <c r="V20" s="19" t="e">
        <f>#VALUE!</f>
        <v>#VALUE!</v>
      </c>
      <c r="W20" s="21">
        <v>3</v>
      </c>
      <c r="X20" s="19" t="e">
        <f>#VALUE!</f>
        <v>#VALUE!</v>
      </c>
      <c r="Y20" s="21">
        <v>2</v>
      </c>
      <c r="Z20" s="19" t="e">
        <f>#VALUE!</f>
        <v>#VALUE!</v>
      </c>
      <c r="AA20" s="21">
        <v>2</v>
      </c>
      <c r="AB20" s="19" t="e">
        <f>#VALUE!</f>
        <v>#VALUE!</v>
      </c>
      <c r="AC20" s="21">
        <v>4</v>
      </c>
      <c r="AD20" s="24" t="e">
        <f>#VALUE!</f>
        <v>#VALUE!</v>
      </c>
      <c r="AE20" s="21"/>
      <c r="AF20" s="19" t="e">
        <f>#VALUE!</f>
        <v>#VALUE!</v>
      </c>
    </row>
    <row r="21" spans="1:32" s="14" customFormat="1" ht="11.25" customHeight="1">
      <c r="A21" s="19">
        <v>4</v>
      </c>
      <c r="B21" s="20" t="s">
        <v>115</v>
      </c>
      <c r="C21" s="21">
        <v>1998</v>
      </c>
      <c r="D21" s="20" t="s">
        <v>10</v>
      </c>
      <c r="E21" s="20" t="s">
        <v>43</v>
      </c>
      <c r="F21" s="22" t="e">
        <f t="shared" si="0"/>
        <v>#VALUE!</v>
      </c>
      <c r="G21" s="22">
        <v>7</v>
      </c>
      <c r="H21" s="23" t="e">
        <f aca="true" t="shared" si="1" ref="H21:H28">J21+L21+N21+P21+R21+T21+V21+X21+Z21+AB21+AD21+AF21</f>
        <v>#VALUE!</v>
      </c>
      <c r="I21" s="22">
        <v>4</v>
      </c>
      <c r="J21" s="19" t="e">
        <f>#VALUE!</f>
        <v>#VALUE!</v>
      </c>
      <c r="K21" s="21">
        <v>4</v>
      </c>
      <c r="L21" s="19" t="e">
        <f>#VALUE!</f>
        <v>#VALUE!</v>
      </c>
      <c r="M21" s="21">
        <v>4</v>
      </c>
      <c r="N21" s="19" t="e">
        <f>#VALUE!</f>
        <v>#VALUE!</v>
      </c>
      <c r="O21" s="21"/>
      <c r="P21" s="19" t="e">
        <f>#VALUE!</f>
        <v>#VALUE!</v>
      </c>
      <c r="Q21" s="21"/>
      <c r="R21" s="19" t="e">
        <f>#VALUE!</f>
        <v>#VALUE!</v>
      </c>
      <c r="S21" s="21"/>
      <c r="T21" s="19" t="e">
        <f>#VALUE!</f>
        <v>#VALUE!</v>
      </c>
      <c r="U21" s="21">
        <v>4</v>
      </c>
      <c r="V21" s="19" t="e">
        <f>#VALUE!</f>
        <v>#VALUE!</v>
      </c>
      <c r="W21" s="21">
        <v>4</v>
      </c>
      <c r="X21" s="19" t="e">
        <f>#VALUE!</f>
        <v>#VALUE!</v>
      </c>
      <c r="Y21" s="21"/>
      <c r="Z21" s="19" t="e">
        <f>#VALUE!</f>
        <v>#VALUE!</v>
      </c>
      <c r="AA21" s="21"/>
      <c r="AB21" s="19" t="e">
        <f>#VALUE!</f>
        <v>#VALUE!</v>
      </c>
      <c r="AC21" s="21">
        <v>3</v>
      </c>
      <c r="AD21" s="19" t="e">
        <f>#VALUE!</f>
        <v>#VALUE!</v>
      </c>
      <c r="AE21" s="21">
        <v>3</v>
      </c>
      <c r="AF21" s="19" t="e">
        <f>#VALUE!</f>
        <v>#VALUE!</v>
      </c>
    </row>
    <row r="22" spans="1:32" s="14" customFormat="1" ht="11.25" customHeight="1">
      <c r="A22" s="19">
        <v>5</v>
      </c>
      <c r="B22" s="20" t="s">
        <v>205</v>
      </c>
      <c r="C22" s="21">
        <v>1997</v>
      </c>
      <c r="D22" s="20" t="s">
        <v>60</v>
      </c>
      <c r="E22" s="20"/>
      <c r="F22" s="22" t="e">
        <f t="shared" si="0"/>
        <v>#VALUE!</v>
      </c>
      <c r="G22" s="22">
        <v>7</v>
      </c>
      <c r="H22" s="23" t="e">
        <f t="shared" si="1"/>
        <v>#VALUE!</v>
      </c>
      <c r="I22" s="22"/>
      <c r="J22" s="19" t="e">
        <f>#VALUE!</f>
        <v>#VALUE!</v>
      </c>
      <c r="K22" s="21"/>
      <c r="L22" s="19" t="e">
        <f>#VALUE!</f>
        <v>#VALUE!</v>
      </c>
      <c r="M22" s="21">
        <v>5</v>
      </c>
      <c r="N22" s="19" t="e">
        <f>#VALUE!</f>
        <v>#VALUE!</v>
      </c>
      <c r="O22" s="21">
        <v>4</v>
      </c>
      <c r="P22" s="19" t="e">
        <f>#VALUE!</f>
        <v>#VALUE!</v>
      </c>
      <c r="Q22" s="21">
        <v>4</v>
      </c>
      <c r="R22" s="19" t="e">
        <f>#VALUE!</f>
        <v>#VALUE!</v>
      </c>
      <c r="S22" s="21">
        <v>4</v>
      </c>
      <c r="T22" s="19" t="e">
        <f>#VALUE!</f>
        <v>#VALUE!</v>
      </c>
      <c r="U22" s="21"/>
      <c r="V22" s="19" t="e">
        <f>#VALUE!</f>
        <v>#VALUE!</v>
      </c>
      <c r="W22" s="21"/>
      <c r="X22" s="19" t="e">
        <f>#VALUE!</f>
        <v>#VALUE!</v>
      </c>
      <c r="Y22" s="21">
        <v>3</v>
      </c>
      <c r="Z22" s="19" t="e">
        <f>#VALUE!</f>
        <v>#VALUE!</v>
      </c>
      <c r="AA22" s="21">
        <v>3</v>
      </c>
      <c r="AB22" s="19" t="e">
        <f>#VALUE!</f>
        <v>#VALUE!</v>
      </c>
      <c r="AC22" s="21">
        <v>6</v>
      </c>
      <c r="AD22" s="19" t="e">
        <f>#VALUE!</f>
        <v>#VALUE!</v>
      </c>
      <c r="AE22" s="21"/>
      <c r="AF22" s="19" t="e">
        <f>#VALUE!</f>
        <v>#VALUE!</v>
      </c>
    </row>
    <row r="23" spans="1:32" s="14" customFormat="1" ht="11.25" customHeight="1">
      <c r="A23" s="19">
        <v>6</v>
      </c>
      <c r="B23" s="20" t="s">
        <v>204</v>
      </c>
      <c r="C23" s="21">
        <v>1997</v>
      </c>
      <c r="D23" s="20" t="s">
        <v>10</v>
      </c>
      <c r="E23" s="20" t="s">
        <v>30</v>
      </c>
      <c r="F23" s="22" t="e">
        <f t="shared" si="0"/>
        <v>#VALUE!</v>
      </c>
      <c r="G23" s="22">
        <v>4</v>
      </c>
      <c r="H23" s="23" t="e">
        <f t="shared" si="1"/>
        <v>#VALUE!</v>
      </c>
      <c r="I23" s="22"/>
      <c r="J23" s="19" t="e">
        <f>#VALUE!</f>
        <v>#VALUE!</v>
      </c>
      <c r="K23" s="21"/>
      <c r="L23" s="19" t="e">
        <f>#VALUE!</f>
        <v>#VALUE!</v>
      </c>
      <c r="M23" s="21">
        <v>2</v>
      </c>
      <c r="N23" s="19" t="e">
        <f>#VALUE!</f>
        <v>#VALUE!</v>
      </c>
      <c r="O23" s="21">
        <v>3</v>
      </c>
      <c r="P23" s="19" t="e">
        <f>#VALUE!</f>
        <v>#VALUE!</v>
      </c>
      <c r="Q23" s="21">
        <v>3</v>
      </c>
      <c r="R23" s="19" t="e">
        <f>#VALUE!</f>
        <v>#VALUE!</v>
      </c>
      <c r="S23" s="21">
        <v>3</v>
      </c>
      <c r="T23" s="19" t="e">
        <f>#VALUE!</f>
        <v>#VALUE!</v>
      </c>
      <c r="U23" s="21"/>
      <c r="V23" s="19" t="e">
        <f>#VALUE!</f>
        <v>#VALUE!</v>
      </c>
      <c r="W23" s="21"/>
      <c r="X23" s="19" t="e">
        <f>#VALUE!</f>
        <v>#VALUE!</v>
      </c>
      <c r="Y23" s="21"/>
      <c r="Z23" s="19" t="e">
        <f>#VALUE!</f>
        <v>#VALUE!</v>
      </c>
      <c r="AA23" s="21"/>
      <c r="AB23" s="19" t="e">
        <f>#VALUE!</f>
        <v>#VALUE!</v>
      </c>
      <c r="AC23" s="21"/>
      <c r="AD23" s="19" t="e">
        <f>#VALUE!</f>
        <v>#VALUE!</v>
      </c>
      <c r="AE23" s="21"/>
      <c r="AF23" s="19" t="e">
        <f>#VALUE!</f>
        <v>#VALUE!</v>
      </c>
    </row>
    <row r="24" spans="1:32" s="14" customFormat="1" ht="11.25" customHeight="1">
      <c r="A24" s="19">
        <v>7</v>
      </c>
      <c r="B24" s="20" t="s">
        <v>116</v>
      </c>
      <c r="C24" s="21">
        <v>1998</v>
      </c>
      <c r="D24" s="20" t="s">
        <v>10</v>
      </c>
      <c r="E24" s="20" t="s">
        <v>43</v>
      </c>
      <c r="F24" s="22" t="e">
        <f t="shared" si="0"/>
        <v>#VALUE!</v>
      </c>
      <c r="G24" s="22">
        <v>4</v>
      </c>
      <c r="H24" s="23" t="e">
        <f t="shared" si="1"/>
        <v>#VALUE!</v>
      </c>
      <c r="I24" s="22">
        <v>5</v>
      </c>
      <c r="J24" s="19" t="e">
        <f>#VALUE!</f>
        <v>#VALUE!</v>
      </c>
      <c r="K24" s="21">
        <v>5</v>
      </c>
      <c r="L24" s="19" t="e">
        <f>#VALUE!</f>
        <v>#VALUE!</v>
      </c>
      <c r="M24" s="21">
        <v>7</v>
      </c>
      <c r="N24" s="19" t="e">
        <f>#VALUE!</f>
        <v>#VALUE!</v>
      </c>
      <c r="O24" s="21"/>
      <c r="P24" s="19" t="e">
        <f>#VALUE!</f>
        <v>#VALUE!</v>
      </c>
      <c r="Q24" s="21"/>
      <c r="R24" s="19" t="e">
        <f>#VALUE!</f>
        <v>#VALUE!</v>
      </c>
      <c r="S24" s="21"/>
      <c r="T24" s="19" t="e">
        <f>#VALUE!</f>
        <v>#VALUE!</v>
      </c>
      <c r="U24" s="21"/>
      <c r="V24" s="19" t="e">
        <f>#VALUE!</f>
        <v>#VALUE!</v>
      </c>
      <c r="W24" s="21"/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>
        <v>5</v>
      </c>
      <c r="AD24" s="19" t="e">
        <f>#VALUE!</f>
        <v>#VALUE!</v>
      </c>
      <c r="AE24" s="21"/>
      <c r="AF24" s="19" t="e">
        <f>#VALUE!</f>
        <v>#VALUE!</v>
      </c>
    </row>
    <row r="25" spans="1:32" s="14" customFormat="1" ht="11.25" customHeight="1">
      <c r="A25" s="19">
        <v>8</v>
      </c>
      <c r="B25" s="20" t="s">
        <v>208</v>
      </c>
      <c r="C25" s="21">
        <v>1997</v>
      </c>
      <c r="D25" s="20" t="s">
        <v>60</v>
      </c>
      <c r="E25" s="20"/>
      <c r="F25" s="22" t="e">
        <f t="shared" si="0"/>
        <v>#VALUE!</v>
      </c>
      <c r="G25" s="22">
        <v>3</v>
      </c>
      <c r="H25" s="23" t="e">
        <f t="shared" si="1"/>
        <v>#VALUE!</v>
      </c>
      <c r="I25" s="22"/>
      <c r="J25" s="19" t="e">
        <f>#VALUE!</f>
        <v>#VALUE!</v>
      </c>
      <c r="K25" s="21"/>
      <c r="L25" s="19" t="e">
        <f>#VALUE!</f>
        <v>#VALUE!</v>
      </c>
      <c r="M25" s="21"/>
      <c r="N25" s="19" t="e">
        <f>#VALUE!</f>
        <v>#VALUE!</v>
      </c>
      <c r="O25" s="21">
        <v>7</v>
      </c>
      <c r="P25" s="19" t="e">
        <f>#VALUE!</f>
        <v>#VALUE!</v>
      </c>
      <c r="Q25" s="21">
        <v>5</v>
      </c>
      <c r="R25" s="19" t="e">
        <f>#VALUE!</f>
        <v>#VALUE!</v>
      </c>
      <c r="S25" s="21">
        <v>5</v>
      </c>
      <c r="T25" s="19" t="e">
        <f>#VALUE!</f>
        <v>#VALUE!</v>
      </c>
      <c r="U25" s="21"/>
      <c r="V25" s="19" t="e">
        <f>#VALUE!</f>
        <v>#VALUE!</v>
      </c>
      <c r="W25" s="21"/>
      <c r="X25" s="19" t="e">
        <f>#VALUE!</f>
        <v>#VALUE!</v>
      </c>
      <c r="Y25" s="21"/>
      <c r="Z25" s="19" t="e">
        <f>#VALUE!</f>
        <v>#VALUE!</v>
      </c>
      <c r="AA25" s="21"/>
      <c r="AB25" s="19" t="e">
        <f>#VALUE!</f>
        <v>#VALUE!</v>
      </c>
      <c r="AC25" s="21"/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315</v>
      </c>
      <c r="C26" s="21">
        <v>1997</v>
      </c>
      <c r="D26" s="20" t="s">
        <v>23</v>
      </c>
      <c r="E26" s="20"/>
      <c r="F26" s="22" t="e">
        <f t="shared" si="0"/>
        <v>#VALUE!</v>
      </c>
      <c r="G26" s="22">
        <v>2</v>
      </c>
      <c r="H26" s="23" t="e">
        <f t="shared" si="1"/>
        <v>#VALUE!</v>
      </c>
      <c r="I26" s="22"/>
      <c r="J26" s="19" t="e">
        <f>#VALUE!</f>
        <v>#VALUE!</v>
      </c>
      <c r="K26" s="21"/>
      <c r="L26" s="19" t="e">
        <f>#VALUE!</f>
        <v>#VALUE!</v>
      </c>
      <c r="M26" s="21"/>
      <c r="N26" s="19" t="e">
        <f>#VALUE!</f>
        <v>#VALUE!</v>
      </c>
      <c r="O26" s="21"/>
      <c r="P26" s="19" t="e">
        <f>#VALUE!</f>
        <v>#VALUE!</v>
      </c>
      <c r="Q26" s="21"/>
      <c r="R26" s="19" t="e">
        <f>#VALUE!</f>
        <v>#VALUE!</v>
      </c>
      <c r="S26" s="21"/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>
        <v>4</v>
      </c>
      <c r="Z26" s="19" t="e">
        <f>#VALUE!</f>
        <v>#VALUE!</v>
      </c>
      <c r="AA26" s="21">
        <v>4</v>
      </c>
      <c r="AB26" s="19" t="e">
        <f>#VALUE!</f>
        <v>#VALUE!</v>
      </c>
      <c r="AC26" s="21"/>
      <c r="AD26" s="19" t="e">
        <f>#VALUE!</f>
        <v>#VALUE!</v>
      </c>
      <c r="AE26" s="21"/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206</v>
      </c>
      <c r="C27" s="21">
        <v>1998</v>
      </c>
      <c r="D27" s="20" t="s">
        <v>36</v>
      </c>
      <c r="E27" s="20"/>
      <c r="F27" s="22" t="e">
        <f t="shared" si="0"/>
        <v>#VALUE!</v>
      </c>
      <c r="G27" s="22">
        <v>2</v>
      </c>
      <c r="H27" s="23" t="e">
        <f t="shared" si="1"/>
        <v>#VALUE!</v>
      </c>
      <c r="I27" s="22"/>
      <c r="J27" s="19" t="e">
        <f>#VALUE!</f>
        <v>#VALUE!</v>
      </c>
      <c r="K27" s="21"/>
      <c r="L27" s="19" t="e">
        <f>#VALUE!</f>
        <v>#VALUE!</v>
      </c>
      <c r="M27" s="21">
        <v>6</v>
      </c>
      <c r="N27" s="19" t="e">
        <f>#VALUE!</f>
        <v>#VALUE!</v>
      </c>
      <c r="O27" s="21">
        <v>6</v>
      </c>
      <c r="P27" s="19" t="e">
        <f>#VALUE!</f>
        <v>#VALUE!</v>
      </c>
      <c r="Q27" s="21"/>
      <c r="R27" s="19" t="e">
        <f>#VALUE!</f>
        <v>#VALUE!</v>
      </c>
      <c r="S27" s="21"/>
      <c r="T27" s="19" t="e">
        <f>#VALUE!</f>
        <v>#VALUE!</v>
      </c>
      <c r="U27" s="21"/>
      <c r="V27" s="19" t="e">
        <f>#VALUE!</f>
        <v>#VALUE!</v>
      </c>
      <c r="W27" s="21"/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/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207</v>
      </c>
      <c r="C28" s="21">
        <v>1998</v>
      </c>
      <c r="D28" s="20" t="s">
        <v>36</v>
      </c>
      <c r="E28" s="20"/>
      <c r="F28" s="22" t="e">
        <f t="shared" si="0"/>
        <v>#VALUE!</v>
      </c>
      <c r="G28" s="22">
        <v>1</v>
      </c>
      <c r="H28" s="23" t="e">
        <f t="shared" si="1"/>
        <v>#VALUE!</v>
      </c>
      <c r="I28" s="22"/>
      <c r="J28" s="19" t="e">
        <f>#VALUE!</f>
        <v>#VALUE!</v>
      </c>
      <c r="K28" s="21"/>
      <c r="L28" s="19" t="e">
        <f>#VALUE!</f>
        <v>#VALUE!</v>
      </c>
      <c r="M28" s="21"/>
      <c r="N28" s="19" t="e">
        <f>#VALUE!</f>
        <v>#VALUE!</v>
      </c>
      <c r="O28" s="21">
        <v>5</v>
      </c>
      <c r="P28" s="19" t="e">
        <f>#VALUE!</f>
        <v>#VALUE!</v>
      </c>
      <c r="Q28" s="21"/>
      <c r="R28" s="19" t="e">
        <f>#VALUE!</f>
        <v>#VALUE!</v>
      </c>
      <c r="S28" s="21"/>
      <c r="T28" s="19" t="e">
        <f>#VALUE!</f>
        <v>#VALUE!</v>
      </c>
      <c r="U28" s="21"/>
      <c r="V28" s="19" t="e">
        <f>#VALUE!</f>
        <v>#VALUE!</v>
      </c>
      <c r="W28" s="21"/>
      <c r="X28" s="19" t="e">
        <f>#VALUE!</f>
        <v>#VALUE!</v>
      </c>
      <c r="Y28" s="21"/>
      <c r="Z28" s="19" t="e">
        <f>#VALUE!</f>
        <v>#VALUE!</v>
      </c>
      <c r="AA28" s="21"/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</sheetData>
  <sheetProtection/>
  <autoFilter ref="A17:AF17">
    <sortState ref="A18:AF28">
      <sortCondition descending="1" sortBy="value" ref="H18:H28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zoomScale="130" zoomScaleNormal="130" zoomScalePageLayoutView="0" workbookViewId="0" topLeftCell="A1">
      <selection activeCell="E25" sqref="E25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1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3.8515625" style="1" customWidth="1"/>
    <col min="16" max="16" width="4.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3.140625" style="1" customWidth="1"/>
    <col min="26" max="26" width="3.57421875" style="1" bestFit="1" customWidth="1"/>
    <col min="27" max="27" width="3.140625" style="1" customWidth="1"/>
    <col min="28" max="28" width="3.57421875" style="1" bestFit="1" customWidth="1"/>
    <col min="29" max="32" width="3.14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 t="s">
        <v>304</v>
      </c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 t="s">
        <v>134</v>
      </c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89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134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134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134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134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 t="s">
        <v>278</v>
      </c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278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 t="s">
        <v>341</v>
      </c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6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120</v>
      </c>
      <c r="C18" s="21">
        <v>1997</v>
      </c>
      <c r="D18" s="20" t="s">
        <v>27</v>
      </c>
      <c r="E18" s="20"/>
      <c r="F18" s="22" t="e">
        <f aca="true" t="shared" si="0" ref="F18:F38">J18+L18+N18+P18+R18+T18+V18+X18+Z18+AB18+AD18+AF18</f>
        <v>#VALUE!</v>
      </c>
      <c r="G18" s="22">
        <v>12</v>
      </c>
      <c r="H18" s="23" t="e">
        <f>L18+P18+T18+V18+X18+Z18+AB18+AD18+AF18</f>
        <v>#VALUE!</v>
      </c>
      <c r="I18" s="22">
        <v>4</v>
      </c>
      <c r="J18" s="24" t="e">
        <f>#VALUE!</f>
        <v>#VALUE!</v>
      </c>
      <c r="K18" s="21">
        <v>2</v>
      </c>
      <c r="L18" s="19" t="e">
        <f>#VALUE!</f>
        <v>#VALUE!</v>
      </c>
      <c r="M18" s="21">
        <v>3</v>
      </c>
      <c r="N18" s="24" t="e">
        <f>#VALUE!</f>
        <v>#VALUE!</v>
      </c>
      <c r="O18" s="21">
        <v>1</v>
      </c>
      <c r="P18" s="19" t="e">
        <f>#VALUE!</f>
        <v>#VALUE!</v>
      </c>
      <c r="Q18" s="21">
        <v>4</v>
      </c>
      <c r="R18" s="24" t="e">
        <f>#VALUE!</f>
        <v>#VALUE!</v>
      </c>
      <c r="S18" s="21">
        <v>2</v>
      </c>
      <c r="T18" s="19" t="e">
        <f>#VALUE!</f>
        <v>#VALUE!</v>
      </c>
      <c r="U18" s="21">
        <v>1</v>
      </c>
      <c r="V18" s="19" t="e">
        <f>#VALUE!</f>
        <v>#VALUE!</v>
      </c>
      <c r="W18" s="21">
        <v>1</v>
      </c>
      <c r="X18" s="19" t="e">
        <f>#VALUE!</f>
        <v>#VALUE!</v>
      </c>
      <c r="Y18" s="21">
        <v>1</v>
      </c>
      <c r="Z18" s="19" t="e">
        <f>#VALUE!</f>
        <v>#VALUE!</v>
      </c>
      <c r="AA18" s="21">
        <v>1</v>
      </c>
      <c r="AB18" s="19" t="e">
        <f>#VALUE!</f>
        <v>#VALUE!</v>
      </c>
      <c r="AC18" s="21">
        <v>2</v>
      </c>
      <c r="AD18" s="19" t="e">
        <f>#VALUE!</f>
        <v>#VALUE!</v>
      </c>
      <c r="AE18" s="21">
        <v>1</v>
      </c>
      <c r="AF18" s="19" t="e">
        <f>#VALUE!</f>
        <v>#VALUE!</v>
      </c>
    </row>
    <row r="19" spans="1:32" s="14" customFormat="1" ht="11.25" customHeight="1">
      <c r="A19" s="19">
        <v>2</v>
      </c>
      <c r="B19" s="20" t="s">
        <v>122</v>
      </c>
      <c r="C19" s="21">
        <v>1998</v>
      </c>
      <c r="D19" s="20" t="s">
        <v>4</v>
      </c>
      <c r="E19" s="20"/>
      <c r="F19" s="22" t="e">
        <f t="shared" si="0"/>
        <v>#VALUE!</v>
      </c>
      <c r="G19" s="22">
        <v>10</v>
      </c>
      <c r="H19" s="23" t="e">
        <f>J19+N19+P19+R19+T19+V19+X19+Z19+AB19+AD19+AF19</f>
        <v>#VALUE!</v>
      </c>
      <c r="I19" s="22">
        <v>2</v>
      </c>
      <c r="J19" s="19" t="e">
        <f>#VALUE!</f>
        <v>#VALUE!</v>
      </c>
      <c r="K19" s="21">
        <v>8</v>
      </c>
      <c r="L19" s="24" t="e">
        <f>#VALUE!</f>
        <v>#VALUE!</v>
      </c>
      <c r="M19" s="21">
        <v>2</v>
      </c>
      <c r="N19" s="19" t="e">
        <f>#VALUE!</f>
        <v>#VALUE!</v>
      </c>
      <c r="O19" s="21">
        <v>2</v>
      </c>
      <c r="P19" s="19" t="e">
        <f>#VALUE!</f>
        <v>#VALUE!</v>
      </c>
      <c r="Q19" s="21">
        <v>2</v>
      </c>
      <c r="R19" s="19" t="e">
        <f>#VALUE!</f>
        <v>#VALUE!</v>
      </c>
      <c r="S19" s="21">
        <v>4</v>
      </c>
      <c r="T19" s="19" t="e">
        <f>#VALUE!</f>
        <v>#VALUE!</v>
      </c>
      <c r="U19" s="21"/>
      <c r="V19" s="19" t="e">
        <f>#VALUE!</f>
        <v>#VALUE!</v>
      </c>
      <c r="W19" s="21"/>
      <c r="X19" s="19" t="e">
        <f>#VALUE!</f>
        <v>#VALUE!</v>
      </c>
      <c r="Y19" s="21">
        <v>2</v>
      </c>
      <c r="Z19" s="19" t="e">
        <f>#VALUE!</f>
        <v>#VALUE!</v>
      </c>
      <c r="AA19" s="21">
        <v>2</v>
      </c>
      <c r="AB19" s="19" t="e">
        <f>#VALUE!</f>
        <v>#VALUE!</v>
      </c>
      <c r="AC19" s="21">
        <v>1</v>
      </c>
      <c r="AD19" s="19" t="e">
        <f>#VALUE!</f>
        <v>#VALUE!</v>
      </c>
      <c r="AE19" s="21">
        <v>2</v>
      </c>
      <c r="AF19" s="19" t="e">
        <f>#VALUE!</f>
        <v>#VALUE!</v>
      </c>
    </row>
    <row r="20" spans="1:32" s="14" customFormat="1" ht="11.25" customHeight="1">
      <c r="A20" s="19">
        <v>3</v>
      </c>
      <c r="B20" s="20" t="s">
        <v>119</v>
      </c>
      <c r="C20" s="21">
        <v>1997</v>
      </c>
      <c r="D20" s="20" t="s">
        <v>10</v>
      </c>
      <c r="E20" s="20" t="s">
        <v>30</v>
      </c>
      <c r="F20" s="22" t="e">
        <f t="shared" si="0"/>
        <v>#VALUE!</v>
      </c>
      <c r="G20" s="22">
        <v>10</v>
      </c>
      <c r="H20" s="23" t="e">
        <f>J20+L20+N20+P20+R20+T20+V20+X20+Z20+AB20+AD20</f>
        <v>#VALUE!</v>
      </c>
      <c r="I20" s="22">
        <v>3</v>
      </c>
      <c r="J20" s="19" t="e">
        <f>#VALUE!</f>
        <v>#VALUE!</v>
      </c>
      <c r="K20" s="21">
        <v>3</v>
      </c>
      <c r="L20" s="19" t="e">
        <f>#VALUE!</f>
        <v>#VALUE!</v>
      </c>
      <c r="M20" s="21">
        <v>1</v>
      </c>
      <c r="N20" s="19" t="e">
        <f>#VALUE!</f>
        <v>#VALUE!</v>
      </c>
      <c r="O20" s="21">
        <v>3</v>
      </c>
      <c r="P20" s="19" t="e">
        <f>#VALUE!</f>
        <v>#VALUE!</v>
      </c>
      <c r="Q20" s="21">
        <v>3</v>
      </c>
      <c r="R20" s="19" t="e">
        <f>#VALUE!</f>
        <v>#VALUE!</v>
      </c>
      <c r="S20" s="21">
        <v>6</v>
      </c>
      <c r="T20" s="19" t="e">
        <f>#VALUE!</f>
        <v>#VALUE!</v>
      </c>
      <c r="U20" s="21">
        <v>2</v>
      </c>
      <c r="V20" s="19" t="e">
        <f>#VALUE!</f>
        <v>#VALUE!</v>
      </c>
      <c r="W20" s="21">
        <v>2</v>
      </c>
      <c r="X20" s="19" t="e">
        <f>#VALUE!</f>
        <v>#VALUE!</v>
      </c>
      <c r="Y20" s="21"/>
      <c r="Z20" s="19" t="e">
        <f>#VALUE!</f>
        <v>#VALUE!</v>
      </c>
      <c r="AA20" s="21"/>
      <c r="AB20" s="19" t="e">
        <f>#VALUE!</f>
        <v>#VALUE!</v>
      </c>
      <c r="AC20" s="21">
        <v>5</v>
      </c>
      <c r="AD20" s="19" t="e">
        <f>#VALUE!</f>
        <v>#VALUE!</v>
      </c>
      <c r="AE20" s="21">
        <v>6</v>
      </c>
      <c r="AF20" s="24" t="e">
        <f>#VALUE!</f>
        <v>#VALUE!</v>
      </c>
    </row>
    <row r="21" spans="1:32" s="14" customFormat="1" ht="11.25" customHeight="1">
      <c r="A21" s="19">
        <v>4</v>
      </c>
      <c r="B21" s="20" t="s">
        <v>128</v>
      </c>
      <c r="C21" s="21">
        <v>1998</v>
      </c>
      <c r="D21" s="20" t="s">
        <v>10</v>
      </c>
      <c r="E21" s="20" t="s">
        <v>43</v>
      </c>
      <c r="F21" s="22" t="e">
        <f t="shared" si="0"/>
        <v>#VALUE!</v>
      </c>
      <c r="G21" s="22">
        <v>9</v>
      </c>
      <c r="H21" s="23" t="e">
        <f aca="true" t="shared" si="1" ref="H21:H38">J21+L21+N21+P21+R21+T21+V21+X21+Z21+AB21+AD21+AF21</f>
        <v>#VALUE!</v>
      </c>
      <c r="I21" s="22">
        <v>10</v>
      </c>
      <c r="J21" s="19" t="e">
        <f>#VALUE!</f>
        <v>#VALUE!</v>
      </c>
      <c r="K21" s="21"/>
      <c r="L21" s="19" t="e">
        <f>#VALUE!</f>
        <v>#VALUE!</v>
      </c>
      <c r="M21" s="21">
        <v>7</v>
      </c>
      <c r="N21" s="19" t="e">
        <f>#VALUE!</f>
        <v>#VALUE!</v>
      </c>
      <c r="O21" s="21">
        <v>4</v>
      </c>
      <c r="P21" s="19" t="e">
        <f>#VALUE!</f>
        <v>#VALUE!</v>
      </c>
      <c r="Q21" s="21"/>
      <c r="R21" s="19" t="e">
        <f>#VALUE!</f>
        <v>#VALUE!</v>
      </c>
      <c r="S21" s="21"/>
      <c r="T21" s="19" t="e">
        <f>#VALUE!</f>
        <v>#VALUE!</v>
      </c>
      <c r="U21" s="21">
        <v>3</v>
      </c>
      <c r="V21" s="19" t="e">
        <f>#VALUE!</f>
        <v>#VALUE!</v>
      </c>
      <c r="W21" s="21">
        <v>3</v>
      </c>
      <c r="X21" s="19" t="e">
        <f>#VALUE!</f>
        <v>#VALUE!</v>
      </c>
      <c r="Y21" s="21">
        <v>3</v>
      </c>
      <c r="Z21" s="19" t="e">
        <f>#VALUE!</f>
        <v>#VALUE!</v>
      </c>
      <c r="AA21" s="21">
        <v>3</v>
      </c>
      <c r="AB21" s="19" t="e">
        <f>#VALUE!</f>
        <v>#VALUE!</v>
      </c>
      <c r="AC21" s="21">
        <v>6</v>
      </c>
      <c r="AD21" s="19" t="e">
        <f>#VALUE!</f>
        <v>#VALUE!</v>
      </c>
      <c r="AE21" s="21">
        <v>7</v>
      </c>
      <c r="AF21" s="19" t="e">
        <f>#VALUE!</f>
        <v>#VALUE!</v>
      </c>
    </row>
    <row r="22" spans="1:32" s="14" customFormat="1" ht="11.25" customHeight="1">
      <c r="A22" s="19">
        <v>5</v>
      </c>
      <c r="B22" s="20" t="s">
        <v>124</v>
      </c>
      <c r="C22" s="21">
        <v>1997</v>
      </c>
      <c r="D22" s="20" t="s">
        <v>4</v>
      </c>
      <c r="E22" s="20"/>
      <c r="F22" s="22" t="e">
        <f t="shared" si="0"/>
        <v>#VALUE!</v>
      </c>
      <c r="G22" s="22">
        <v>9</v>
      </c>
      <c r="H22" s="23" t="e">
        <f t="shared" si="1"/>
        <v>#VALUE!</v>
      </c>
      <c r="I22" s="22">
        <v>7</v>
      </c>
      <c r="J22" s="19" t="e">
        <f>#VALUE!</f>
        <v>#VALUE!</v>
      </c>
      <c r="K22" s="21">
        <v>6</v>
      </c>
      <c r="L22" s="19" t="e">
        <f>#VALUE!</f>
        <v>#VALUE!</v>
      </c>
      <c r="M22" s="21">
        <v>5</v>
      </c>
      <c r="N22" s="19" t="e">
        <f>#VALUE!</f>
        <v>#VALUE!</v>
      </c>
      <c r="O22" s="21">
        <v>6</v>
      </c>
      <c r="P22" s="19" t="e">
        <f>#VALUE!</f>
        <v>#VALUE!</v>
      </c>
      <c r="Q22" s="21">
        <v>5</v>
      </c>
      <c r="R22" s="19" t="e">
        <f>#VALUE!</f>
        <v>#VALUE!</v>
      </c>
      <c r="S22" s="21">
        <v>5</v>
      </c>
      <c r="T22" s="19" t="e">
        <f>#VALUE!</f>
        <v>#VALUE!</v>
      </c>
      <c r="U22" s="21"/>
      <c r="V22" s="19" t="e">
        <f>#VALUE!</f>
        <v>#VALUE!</v>
      </c>
      <c r="W22" s="21"/>
      <c r="X22" s="19" t="e">
        <f>#VALUE!</f>
        <v>#VALUE!</v>
      </c>
      <c r="Y22" s="21">
        <v>4</v>
      </c>
      <c r="Z22" s="19" t="e">
        <f>#VALUE!</f>
        <v>#VALUE!</v>
      </c>
      <c r="AA22" s="21">
        <v>4</v>
      </c>
      <c r="AB22" s="19" t="e">
        <f>#VALUE!</f>
        <v>#VALUE!</v>
      </c>
      <c r="AC22" s="21"/>
      <c r="AD22" s="19" t="e">
        <f>#VALUE!</f>
        <v>#VALUE!</v>
      </c>
      <c r="AE22" s="21">
        <v>5</v>
      </c>
      <c r="AF22" s="19" t="e">
        <f>#VALUE!</f>
        <v>#VALUE!</v>
      </c>
    </row>
    <row r="23" spans="1:32" s="14" customFormat="1" ht="11.25" customHeight="1">
      <c r="A23" s="19">
        <v>6</v>
      </c>
      <c r="B23" s="20" t="s">
        <v>121</v>
      </c>
      <c r="C23" s="21">
        <v>1998</v>
      </c>
      <c r="D23" s="20" t="s">
        <v>4</v>
      </c>
      <c r="E23" s="20"/>
      <c r="F23" s="22" t="e">
        <f t="shared" si="0"/>
        <v>#VALUE!</v>
      </c>
      <c r="G23" s="22">
        <v>6</v>
      </c>
      <c r="H23" s="23" t="e">
        <f t="shared" si="1"/>
        <v>#VALUE!</v>
      </c>
      <c r="I23" s="22">
        <v>5</v>
      </c>
      <c r="J23" s="19" t="e">
        <f>#VALUE!</f>
        <v>#VALUE!</v>
      </c>
      <c r="K23" s="21">
        <v>4</v>
      </c>
      <c r="L23" s="19" t="e">
        <f>#VALUE!</f>
        <v>#VALUE!</v>
      </c>
      <c r="M23" s="21"/>
      <c r="N23" s="19" t="e">
        <f>#VALUE!</f>
        <v>#VALUE!</v>
      </c>
      <c r="O23" s="21"/>
      <c r="P23" s="19" t="e">
        <f>#VALUE!</f>
        <v>#VALUE!</v>
      </c>
      <c r="Q23" s="21">
        <v>6</v>
      </c>
      <c r="R23" s="19" t="e">
        <f>#VALUE!</f>
        <v>#VALUE!</v>
      </c>
      <c r="S23" s="21">
        <v>3</v>
      </c>
      <c r="T23" s="19" t="e">
        <f>#VALUE!</f>
        <v>#VALUE!</v>
      </c>
      <c r="U23" s="21"/>
      <c r="V23" s="19" t="e">
        <f>#VALUE!</f>
        <v>#VALUE!</v>
      </c>
      <c r="W23" s="21"/>
      <c r="X23" s="19" t="e">
        <f>#VALUE!</f>
        <v>#VALUE!</v>
      </c>
      <c r="Y23" s="21"/>
      <c r="Z23" s="19" t="e">
        <f>#VALUE!</f>
        <v>#VALUE!</v>
      </c>
      <c r="AA23" s="21"/>
      <c r="AB23" s="19" t="e">
        <f>#VALUE!</f>
        <v>#VALUE!</v>
      </c>
      <c r="AC23" s="21">
        <v>3</v>
      </c>
      <c r="AD23" s="19" t="e">
        <f>#VALUE!</f>
        <v>#VALUE!</v>
      </c>
      <c r="AE23" s="21">
        <v>3</v>
      </c>
      <c r="AF23" s="19" t="e">
        <f>#VALUE!</f>
        <v>#VALUE!</v>
      </c>
    </row>
    <row r="24" spans="1:32" s="14" customFormat="1" ht="11.25" customHeight="1">
      <c r="A24" s="19">
        <v>7</v>
      </c>
      <c r="B24" s="20" t="s">
        <v>125</v>
      </c>
      <c r="C24" s="21">
        <v>1998</v>
      </c>
      <c r="D24" s="20" t="s">
        <v>10</v>
      </c>
      <c r="E24" s="20" t="s">
        <v>43</v>
      </c>
      <c r="F24" s="22" t="e">
        <f t="shared" si="0"/>
        <v>#VALUE!</v>
      </c>
      <c r="G24" s="22">
        <v>7</v>
      </c>
      <c r="H24" s="23" t="e">
        <f t="shared" si="1"/>
        <v>#VALUE!</v>
      </c>
      <c r="I24" s="22">
        <v>8</v>
      </c>
      <c r="J24" s="19" t="e">
        <f>#VALUE!</f>
        <v>#VALUE!</v>
      </c>
      <c r="K24" s="21">
        <v>7</v>
      </c>
      <c r="L24" s="19" t="e">
        <f>#VALUE!</f>
        <v>#VALUE!</v>
      </c>
      <c r="M24" s="21"/>
      <c r="N24" s="19" t="e">
        <f>#VALUE!</f>
        <v>#VALUE!</v>
      </c>
      <c r="O24" s="21">
        <v>7</v>
      </c>
      <c r="P24" s="19" t="e">
        <f>#VALUE!</f>
        <v>#VALUE!</v>
      </c>
      <c r="Q24" s="21">
        <v>7</v>
      </c>
      <c r="R24" s="19" t="e">
        <f>#VALUE!</f>
        <v>#VALUE!</v>
      </c>
      <c r="S24" s="21">
        <v>7</v>
      </c>
      <c r="T24" s="19" t="e">
        <f>#VALUE!</f>
        <v>#VALUE!</v>
      </c>
      <c r="U24" s="21"/>
      <c r="V24" s="19" t="e">
        <f>#VALUE!</f>
        <v>#VALUE!</v>
      </c>
      <c r="W24" s="21"/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>
        <v>4</v>
      </c>
      <c r="AD24" s="19" t="e">
        <f>#VALUE!</f>
        <v>#VALUE!</v>
      </c>
      <c r="AE24" s="21">
        <v>4</v>
      </c>
      <c r="AF24" s="19" t="e">
        <f>#VALUE!</f>
        <v>#VALUE!</v>
      </c>
    </row>
    <row r="25" spans="1:32" s="14" customFormat="1" ht="11.25" customHeight="1">
      <c r="A25" s="19">
        <v>8</v>
      </c>
      <c r="B25" s="20" t="s">
        <v>118</v>
      </c>
      <c r="C25" s="21">
        <v>1997</v>
      </c>
      <c r="D25" s="20" t="s">
        <v>4</v>
      </c>
      <c r="E25" s="20"/>
      <c r="F25" s="22" t="e">
        <f t="shared" si="0"/>
        <v>#VALUE!</v>
      </c>
      <c r="G25" s="22">
        <v>4</v>
      </c>
      <c r="H25" s="23" t="e">
        <f t="shared" si="1"/>
        <v>#VALUE!</v>
      </c>
      <c r="I25" s="22">
        <v>1</v>
      </c>
      <c r="J25" s="19" t="e">
        <f>#VALUE!</f>
        <v>#VALUE!</v>
      </c>
      <c r="K25" s="21">
        <v>1</v>
      </c>
      <c r="L25" s="19" t="e">
        <f>#VALUE!</f>
        <v>#VALUE!</v>
      </c>
      <c r="M25" s="21"/>
      <c r="N25" s="19" t="e">
        <f>#VALUE!</f>
        <v>#VALUE!</v>
      </c>
      <c r="O25" s="21"/>
      <c r="P25" s="19" t="e">
        <f>#VALUE!</f>
        <v>#VALUE!</v>
      </c>
      <c r="Q25" s="21">
        <v>1</v>
      </c>
      <c r="R25" s="19" t="e">
        <f>#VALUE!</f>
        <v>#VALUE!</v>
      </c>
      <c r="S25" s="21">
        <v>1</v>
      </c>
      <c r="T25" s="19" t="e">
        <f>#VALUE!</f>
        <v>#VALUE!</v>
      </c>
      <c r="U25" s="21"/>
      <c r="V25" s="19" t="e">
        <f>#VALUE!</f>
        <v>#VALUE!</v>
      </c>
      <c r="W25" s="21"/>
      <c r="X25" s="19" t="e">
        <f>#VALUE!</f>
        <v>#VALUE!</v>
      </c>
      <c r="Y25" s="21"/>
      <c r="Z25" s="19" t="e">
        <f>#VALUE!</f>
        <v>#VALUE!</v>
      </c>
      <c r="AA25" s="21"/>
      <c r="AB25" s="19" t="e">
        <f>#VALUE!</f>
        <v>#VALUE!</v>
      </c>
      <c r="AC25" s="21"/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123</v>
      </c>
      <c r="C26" s="21">
        <v>1997</v>
      </c>
      <c r="D26" s="20" t="s">
        <v>4</v>
      </c>
      <c r="E26" s="20"/>
      <c r="F26" s="22" t="e">
        <f t="shared" si="0"/>
        <v>#VALUE!</v>
      </c>
      <c r="G26" s="22">
        <v>6</v>
      </c>
      <c r="H26" s="23" t="e">
        <f t="shared" si="1"/>
        <v>#VALUE!</v>
      </c>
      <c r="I26" s="22">
        <v>6</v>
      </c>
      <c r="J26" s="19" t="e">
        <f>#VALUE!</f>
        <v>#VALUE!</v>
      </c>
      <c r="K26" s="21">
        <v>5</v>
      </c>
      <c r="L26" s="19" t="e">
        <f>#VALUE!</f>
        <v>#VALUE!</v>
      </c>
      <c r="M26" s="21">
        <v>4</v>
      </c>
      <c r="N26" s="19" t="e">
        <f>#VALUE!</f>
        <v>#VALUE!</v>
      </c>
      <c r="O26" s="21">
        <v>5</v>
      </c>
      <c r="P26" s="19" t="e">
        <f>#VALUE!</f>
        <v>#VALUE!</v>
      </c>
      <c r="Q26" s="21">
        <v>8</v>
      </c>
      <c r="R26" s="19" t="e">
        <f>#VALUE!</f>
        <v>#VALUE!</v>
      </c>
      <c r="S26" s="21">
        <v>9</v>
      </c>
      <c r="T26" s="19" t="e">
        <f>#VALUE!</f>
        <v>#VALUE!</v>
      </c>
      <c r="U26" s="21"/>
      <c r="V26" s="19" t="e">
        <f>#VALUE!</f>
        <v>#VALUE!</v>
      </c>
      <c r="W26" s="21"/>
      <c r="X26" s="19" t="e">
        <f>#VALUE!</f>
        <v>#VALUE!</v>
      </c>
      <c r="Y26" s="21"/>
      <c r="Z26" s="19" t="e">
        <f>#VALUE!</f>
        <v>#VALUE!</v>
      </c>
      <c r="AA26" s="21"/>
      <c r="AB26" s="19" t="e">
        <f>#VALUE!</f>
        <v>#VALUE!</v>
      </c>
      <c r="AC26" s="21"/>
      <c r="AD26" s="19" t="e">
        <f>#VALUE!</f>
        <v>#VALUE!</v>
      </c>
      <c r="AE26" s="21"/>
      <c r="AF26" s="19" t="e">
        <f>#VALUE!</f>
        <v>#VALUE!</v>
      </c>
    </row>
    <row r="27" spans="1:32" s="14" customFormat="1" ht="11.25" customHeight="1">
      <c r="A27" s="19">
        <v>10</v>
      </c>
      <c r="B27" s="20" t="s">
        <v>126</v>
      </c>
      <c r="C27" s="21">
        <v>1998</v>
      </c>
      <c r="D27" s="20" t="s">
        <v>10</v>
      </c>
      <c r="E27" s="20" t="s">
        <v>30</v>
      </c>
      <c r="F27" s="22" t="e">
        <f t="shared" si="0"/>
        <v>#VALUE!</v>
      </c>
      <c r="G27" s="22">
        <v>7</v>
      </c>
      <c r="H27" s="23" t="e">
        <f t="shared" si="1"/>
        <v>#VALUE!</v>
      </c>
      <c r="I27" s="22">
        <v>9</v>
      </c>
      <c r="J27" s="19" t="e">
        <f>#VALUE!</f>
        <v>#VALUE!</v>
      </c>
      <c r="K27" s="21">
        <v>9</v>
      </c>
      <c r="L27" s="19" t="e">
        <f>#VALUE!</f>
        <v>#VALUE!</v>
      </c>
      <c r="M27" s="21">
        <v>6</v>
      </c>
      <c r="N27" s="19" t="e">
        <f>#VALUE!</f>
        <v>#VALUE!</v>
      </c>
      <c r="O27" s="21">
        <v>8</v>
      </c>
      <c r="P27" s="19" t="e">
        <f>#VALUE!</f>
        <v>#VALUE!</v>
      </c>
      <c r="Q27" s="21">
        <v>9</v>
      </c>
      <c r="R27" s="19" t="e">
        <f>#VALUE!</f>
        <v>#VALUE!</v>
      </c>
      <c r="S27" s="21">
        <v>8</v>
      </c>
      <c r="T27" s="19" t="e">
        <f>#VALUE!</f>
        <v>#VALUE!</v>
      </c>
      <c r="U27" s="21"/>
      <c r="V27" s="19" t="e">
        <f>#VALUE!</f>
        <v>#VALUE!</v>
      </c>
      <c r="W27" s="21"/>
      <c r="X27" s="19" t="e">
        <f>#VALUE!</f>
        <v>#VALUE!</v>
      </c>
      <c r="Y27" s="21"/>
      <c r="Z27" s="19" t="e">
        <f>#VALUE!</f>
        <v>#VALUE!</v>
      </c>
      <c r="AA27" s="21"/>
      <c r="AB27" s="19" t="e">
        <f>#VALUE!</f>
        <v>#VALUE!</v>
      </c>
      <c r="AC27" s="21">
        <v>7</v>
      </c>
      <c r="AD27" s="19" t="e">
        <f>#VALUE!</f>
        <v>#VALUE!</v>
      </c>
      <c r="AE27" s="21"/>
      <c r="AF27" s="19" t="e">
        <f>#VALUE!</f>
        <v>#VALUE!</v>
      </c>
    </row>
    <row r="28" spans="1:32" s="14" customFormat="1" ht="11.25" customHeight="1">
      <c r="A28" s="19">
        <v>11</v>
      </c>
      <c r="B28" s="20" t="s">
        <v>210</v>
      </c>
      <c r="C28" s="21">
        <v>1997</v>
      </c>
      <c r="D28" s="20" t="s">
        <v>60</v>
      </c>
      <c r="E28" s="20"/>
      <c r="F28" s="22" t="e">
        <f t="shared" si="0"/>
        <v>#VALUE!</v>
      </c>
      <c r="G28" s="22">
        <v>7</v>
      </c>
      <c r="H28" s="23" t="e">
        <f t="shared" si="1"/>
        <v>#VALUE!</v>
      </c>
      <c r="I28" s="22"/>
      <c r="J28" s="19" t="e">
        <f>#VALUE!</f>
        <v>#VALUE!</v>
      </c>
      <c r="K28" s="21"/>
      <c r="L28" s="19" t="e">
        <f>#VALUE!</f>
        <v>#VALUE!</v>
      </c>
      <c r="M28" s="21">
        <v>9</v>
      </c>
      <c r="N28" s="19" t="e">
        <f>#VALUE!</f>
        <v>#VALUE!</v>
      </c>
      <c r="O28" s="21">
        <v>9</v>
      </c>
      <c r="P28" s="19" t="e">
        <f>#VALUE!</f>
        <v>#VALUE!</v>
      </c>
      <c r="Q28" s="21">
        <v>13</v>
      </c>
      <c r="R28" s="19" t="e">
        <f>#VALUE!</f>
        <v>#VALUE!</v>
      </c>
      <c r="S28" s="21">
        <v>10</v>
      </c>
      <c r="T28" s="19" t="e">
        <f>#VALUE!</f>
        <v>#VALUE!</v>
      </c>
      <c r="U28" s="21">
        <v>8</v>
      </c>
      <c r="V28" s="19" t="e">
        <f>#VALUE!</f>
        <v>#VALUE!</v>
      </c>
      <c r="W28" s="21">
        <v>5</v>
      </c>
      <c r="X28" s="19" t="e">
        <f>#VALUE!</f>
        <v>#VALUE!</v>
      </c>
      <c r="Y28" s="21"/>
      <c r="Z28" s="19" t="e">
        <f>#VALUE!</f>
        <v>#VALUE!</v>
      </c>
      <c r="AA28" s="21">
        <v>5</v>
      </c>
      <c r="AB28" s="19" t="e">
        <f>#VALUE!</f>
        <v>#VALUE!</v>
      </c>
      <c r="AC28" s="21"/>
      <c r="AD28" s="19" t="e">
        <f>#VALUE!</f>
        <v>#VALUE!</v>
      </c>
      <c r="AE28" s="21"/>
      <c r="AF28" s="19" t="e">
        <f>#VALUE!</f>
        <v>#VALUE!</v>
      </c>
    </row>
    <row r="29" spans="1:32" s="14" customFormat="1" ht="11.25" customHeight="1">
      <c r="A29" s="19">
        <v>12</v>
      </c>
      <c r="B29" s="20" t="s">
        <v>271</v>
      </c>
      <c r="C29" s="21">
        <v>1997</v>
      </c>
      <c r="D29" s="20" t="s">
        <v>60</v>
      </c>
      <c r="E29" s="20"/>
      <c r="F29" s="22" t="e">
        <f t="shared" si="0"/>
        <v>#VALUE!</v>
      </c>
      <c r="G29" s="22">
        <v>6</v>
      </c>
      <c r="H29" s="23" t="e">
        <f t="shared" si="1"/>
        <v>#VALUE!</v>
      </c>
      <c r="I29" s="22"/>
      <c r="J29" s="19" t="e">
        <f>#VALUE!</f>
        <v>#VALUE!</v>
      </c>
      <c r="K29" s="21"/>
      <c r="L29" s="19" t="e">
        <f>#VALUE!</f>
        <v>#VALUE!</v>
      </c>
      <c r="M29" s="21"/>
      <c r="N29" s="19" t="e">
        <f>#VALUE!</f>
        <v>#VALUE!</v>
      </c>
      <c r="O29" s="21"/>
      <c r="P29" s="19" t="e">
        <f>#VALUE!</f>
        <v>#VALUE!</v>
      </c>
      <c r="Q29" s="21">
        <v>11</v>
      </c>
      <c r="R29" s="19" t="e">
        <f>#VALUE!</f>
        <v>#VALUE!</v>
      </c>
      <c r="S29" s="21">
        <v>12</v>
      </c>
      <c r="T29" s="19" t="e">
        <f>#VALUE!</f>
        <v>#VALUE!</v>
      </c>
      <c r="U29" s="21">
        <v>4</v>
      </c>
      <c r="V29" s="19" t="e">
        <f>#VALUE!</f>
        <v>#VALUE!</v>
      </c>
      <c r="W29" s="21">
        <v>4</v>
      </c>
      <c r="X29" s="19" t="e">
        <f>#VALUE!</f>
        <v>#VALUE!</v>
      </c>
      <c r="Y29" s="21"/>
      <c r="Z29" s="19" t="e">
        <f>#VALUE!</f>
        <v>#VALUE!</v>
      </c>
      <c r="AA29" s="21"/>
      <c r="AB29" s="19" t="e">
        <f>#VALUE!</f>
        <v>#VALUE!</v>
      </c>
      <c r="AC29" s="21">
        <v>9</v>
      </c>
      <c r="AD29" s="19" t="e">
        <f>#VALUE!</f>
        <v>#VALUE!</v>
      </c>
      <c r="AE29" s="21">
        <v>9</v>
      </c>
      <c r="AF29" s="19" t="e">
        <f>#VALUE!</f>
        <v>#VALUE!</v>
      </c>
    </row>
    <row r="30" spans="1:32" s="14" customFormat="1" ht="11.25" customHeight="1">
      <c r="A30" s="19">
        <v>13</v>
      </c>
      <c r="B30" s="20" t="s">
        <v>209</v>
      </c>
      <c r="C30" s="21">
        <v>1997</v>
      </c>
      <c r="D30" s="20" t="s">
        <v>60</v>
      </c>
      <c r="E30" s="20"/>
      <c r="F30" s="22" t="e">
        <f t="shared" si="0"/>
        <v>#VALUE!</v>
      </c>
      <c r="G30" s="22">
        <v>7</v>
      </c>
      <c r="H30" s="23" t="e">
        <f t="shared" si="1"/>
        <v>#VALUE!</v>
      </c>
      <c r="I30" s="22"/>
      <c r="J30" s="19" t="e">
        <f>#VALUE!</f>
        <v>#VALUE!</v>
      </c>
      <c r="K30" s="21"/>
      <c r="L30" s="19" t="e">
        <f>#VALUE!</f>
        <v>#VALUE!</v>
      </c>
      <c r="M30" s="21">
        <v>8</v>
      </c>
      <c r="N30" s="19" t="e">
        <f>#VALUE!</f>
        <v>#VALUE!</v>
      </c>
      <c r="O30" s="21">
        <v>15</v>
      </c>
      <c r="P30" s="19" t="e">
        <f>#VALUE!</f>
        <v>#VALUE!</v>
      </c>
      <c r="Q30" s="21">
        <v>12</v>
      </c>
      <c r="R30" s="19" t="e">
        <f>#VALUE!</f>
        <v>#VALUE!</v>
      </c>
      <c r="S30" s="21">
        <v>11</v>
      </c>
      <c r="T30" s="19" t="e">
        <f>#VALUE!</f>
        <v>#VALUE!</v>
      </c>
      <c r="U30" s="21">
        <v>7</v>
      </c>
      <c r="V30" s="19" t="e">
        <f>#VALUE!</f>
        <v>#VALUE!</v>
      </c>
      <c r="W30" s="21">
        <v>6</v>
      </c>
      <c r="X30" s="19" t="e">
        <f>#VALUE!</f>
        <v>#VALUE!</v>
      </c>
      <c r="Y30" s="21"/>
      <c r="Z30" s="19" t="e">
        <f>#VALUE!</f>
        <v>#VALUE!</v>
      </c>
      <c r="AA30" s="21"/>
      <c r="AB30" s="19" t="e">
        <f>#VALUE!</f>
        <v>#VALUE!</v>
      </c>
      <c r="AC30" s="21">
        <v>11</v>
      </c>
      <c r="AD30" s="19" t="e">
        <f>#VALUE!</f>
        <v>#VALUE!</v>
      </c>
      <c r="AE30" s="21"/>
      <c r="AF30" s="19" t="e">
        <f>#VALUE!</f>
        <v>#VALUE!</v>
      </c>
    </row>
    <row r="31" spans="1:32" s="14" customFormat="1" ht="11.25" customHeight="1">
      <c r="A31" s="19">
        <v>14</v>
      </c>
      <c r="B31" s="20" t="s">
        <v>127</v>
      </c>
      <c r="C31" s="21">
        <v>1998</v>
      </c>
      <c r="D31" s="20" t="s">
        <v>27</v>
      </c>
      <c r="E31" s="20"/>
      <c r="F31" s="22" t="e">
        <f t="shared" si="0"/>
        <v>#VALUE!</v>
      </c>
      <c r="G31" s="22">
        <v>6</v>
      </c>
      <c r="H31" s="23" t="e">
        <f t="shared" si="1"/>
        <v>#VALUE!</v>
      </c>
      <c r="I31" s="22">
        <v>11</v>
      </c>
      <c r="J31" s="19" t="e">
        <f>#VALUE!</f>
        <v>#VALUE!</v>
      </c>
      <c r="K31" s="21">
        <v>10</v>
      </c>
      <c r="L31" s="19" t="e">
        <f>#VALUE!</f>
        <v>#VALUE!</v>
      </c>
      <c r="M31" s="21">
        <v>12</v>
      </c>
      <c r="N31" s="19" t="e">
        <f>#VALUE!</f>
        <v>#VALUE!</v>
      </c>
      <c r="O31" s="21">
        <v>12</v>
      </c>
      <c r="P31" s="19" t="e">
        <f>#VALUE!</f>
        <v>#VALUE!</v>
      </c>
      <c r="Q31" s="21"/>
      <c r="R31" s="19" t="e">
        <f>#VALUE!</f>
        <v>#VALUE!</v>
      </c>
      <c r="S31" s="21"/>
      <c r="T31" s="19" t="e">
        <f>#VALUE!</f>
        <v>#VALUE!</v>
      </c>
      <c r="U31" s="21">
        <v>9</v>
      </c>
      <c r="V31" s="19" t="e">
        <f>#VALUE!</f>
        <v>#VALUE!</v>
      </c>
      <c r="W31" s="21">
        <v>8</v>
      </c>
      <c r="X31" s="19" t="e">
        <f>#VALUE!</f>
        <v>#VALUE!</v>
      </c>
      <c r="Y31" s="21"/>
      <c r="Z31" s="19" t="e">
        <f>#VALUE!</f>
        <v>#VALUE!</v>
      </c>
      <c r="AA31" s="21"/>
      <c r="AB31" s="19" t="e">
        <f>#VALUE!</f>
        <v>#VALUE!</v>
      </c>
      <c r="AC31" s="21"/>
      <c r="AD31" s="19" t="e">
        <f>#VALUE!</f>
        <v>#VALUE!</v>
      </c>
      <c r="AE31" s="21"/>
      <c r="AF31" s="19" t="e">
        <f>#VALUE!</f>
        <v>#VALUE!</v>
      </c>
    </row>
    <row r="32" spans="1:32" s="14" customFormat="1" ht="11.25" customHeight="1">
      <c r="A32" s="19">
        <v>15</v>
      </c>
      <c r="B32" s="20" t="s">
        <v>212</v>
      </c>
      <c r="C32" s="21">
        <v>1998</v>
      </c>
      <c r="D32" s="20" t="s">
        <v>60</v>
      </c>
      <c r="E32" s="20"/>
      <c r="F32" s="22" t="e">
        <f t="shared" si="0"/>
        <v>#VALUE!</v>
      </c>
      <c r="G32" s="22">
        <v>5</v>
      </c>
      <c r="H32" s="23" t="e">
        <f t="shared" si="1"/>
        <v>#VALUE!</v>
      </c>
      <c r="I32" s="22"/>
      <c r="J32" s="19" t="e">
        <f>#VALUE!</f>
        <v>#VALUE!</v>
      </c>
      <c r="K32" s="21"/>
      <c r="L32" s="19" t="e">
        <f>#VALUE!</f>
        <v>#VALUE!</v>
      </c>
      <c r="M32" s="21">
        <v>11</v>
      </c>
      <c r="N32" s="19" t="e">
        <f>#VALUE!</f>
        <v>#VALUE!</v>
      </c>
      <c r="O32" s="21">
        <v>11</v>
      </c>
      <c r="P32" s="19" t="e">
        <f>#VALUE!</f>
        <v>#VALUE!</v>
      </c>
      <c r="Q32" s="21">
        <v>10</v>
      </c>
      <c r="R32" s="19" t="e">
        <f>#VALUE!</f>
        <v>#VALUE!</v>
      </c>
      <c r="S32" s="21">
        <v>13</v>
      </c>
      <c r="T32" s="19" t="e">
        <f>#VALUE!</f>
        <v>#VALUE!</v>
      </c>
      <c r="U32" s="21"/>
      <c r="V32" s="19" t="e">
        <f>#VALUE!</f>
        <v>#VALUE!</v>
      </c>
      <c r="W32" s="21"/>
      <c r="X32" s="19" t="e">
        <f>#VALUE!</f>
        <v>#VALUE!</v>
      </c>
      <c r="Y32" s="21"/>
      <c r="Z32" s="19" t="e">
        <f>#VALUE!</f>
        <v>#VALUE!</v>
      </c>
      <c r="AA32" s="21"/>
      <c r="AB32" s="19" t="e">
        <f>#VALUE!</f>
        <v>#VALUE!</v>
      </c>
      <c r="AC32" s="21"/>
      <c r="AD32" s="19" t="e">
        <f>#VALUE!</f>
        <v>#VALUE!</v>
      </c>
      <c r="AE32" s="21">
        <v>10</v>
      </c>
      <c r="AF32" s="19" t="e">
        <f>#VALUE!</f>
        <v>#VALUE!</v>
      </c>
    </row>
    <row r="33" spans="1:32" s="14" customFormat="1" ht="11.25" customHeight="1">
      <c r="A33" s="19">
        <v>16</v>
      </c>
      <c r="B33" s="20" t="s">
        <v>211</v>
      </c>
      <c r="C33" s="21">
        <v>1998</v>
      </c>
      <c r="D33" s="20" t="s">
        <v>36</v>
      </c>
      <c r="E33" s="20"/>
      <c r="F33" s="22" t="e">
        <f t="shared" si="0"/>
        <v>#VALUE!</v>
      </c>
      <c r="G33" s="22">
        <v>3</v>
      </c>
      <c r="H33" s="23" t="e">
        <f t="shared" si="1"/>
        <v>#VALUE!</v>
      </c>
      <c r="I33" s="22"/>
      <c r="J33" s="19" t="e">
        <f>#VALUE!</f>
        <v>#VALUE!</v>
      </c>
      <c r="K33" s="21"/>
      <c r="L33" s="19" t="e">
        <f>#VALUE!</f>
        <v>#VALUE!</v>
      </c>
      <c r="M33" s="21">
        <v>10</v>
      </c>
      <c r="N33" s="19" t="e">
        <f>#VALUE!</f>
        <v>#VALUE!</v>
      </c>
      <c r="O33" s="21">
        <v>10</v>
      </c>
      <c r="P33" s="19" t="e">
        <f>#VALUE!</f>
        <v>#VALUE!</v>
      </c>
      <c r="Q33" s="21"/>
      <c r="R33" s="19" t="e">
        <f>#VALUE!</f>
        <v>#VALUE!</v>
      </c>
      <c r="S33" s="21"/>
      <c r="T33" s="19" t="e">
        <f>#VALUE!</f>
        <v>#VALUE!</v>
      </c>
      <c r="U33" s="21">
        <v>6</v>
      </c>
      <c r="V33" s="19" t="e">
        <f>#VALUE!</f>
        <v>#VALUE!</v>
      </c>
      <c r="W33" s="21"/>
      <c r="X33" s="19" t="e">
        <f>#VALUE!</f>
        <v>#VALUE!</v>
      </c>
      <c r="Y33" s="21"/>
      <c r="Z33" s="19" t="e">
        <f>#VALUE!</f>
        <v>#VALUE!</v>
      </c>
      <c r="AA33" s="21"/>
      <c r="AB33" s="19" t="e">
        <f>#VALUE!</f>
        <v>#VALUE!</v>
      </c>
      <c r="AC33" s="21"/>
      <c r="AD33" s="19" t="e">
        <f>#VALUE!</f>
        <v>#VALUE!</v>
      </c>
      <c r="AE33" s="21"/>
      <c r="AF33" s="19" t="e">
        <f>#VALUE!</f>
        <v>#VALUE!</v>
      </c>
    </row>
    <row r="34" spans="1:32" s="14" customFormat="1" ht="11.25" customHeight="1">
      <c r="A34" s="19">
        <v>17</v>
      </c>
      <c r="B34" s="20" t="s">
        <v>305</v>
      </c>
      <c r="C34" s="21">
        <v>1998</v>
      </c>
      <c r="D34" s="20" t="s">
        <v>27</v>
      </c>
      <c r="E34" s="20"/>
      <c r="F34" s="22" t="e">
        <f t="shared" si="0"/>
        <v>#VALUE!</v>
      </c>
      <c r="G34" s="22">
        <v>2</v>
      </c>
      <c r="H34" s="23" t="e">
        <f t="shared" si="1"/>
        <v>#VALUE!</v>
      </c>
      <c r="I34" s="22"/>
      <c r="J34" s="19" t="e">
        <f>#VALUE!</f>
        <v>#VALUE!</v>
      </c>
      <c r="K34" s="21"/>
      <c r="L34" s="19" t="e">
        <f>#VALUE!</f>
        <v>#VALUE!</v>
      </c>
      <c r="M34" s="21"/>
      <c r="N34" s="19" t="e">
        <f>#VALUE!</f>
        <v>#VALUE!</v>
      </c>
      <c r="O34" s="21"/>
      <c r="P34" s="19" t="e">
        <f>#VALUE!</f>
        <v>#VALUE!</v>
      </c>
      <c r="Q34" s="21"/>
      <c r="R34" s="19" t="e">
        <f>#VALUE!</f>
        <v>#VALUE!</v>
      </c>
      <c r="S34" s="21"/>
      <c r="T34" s="19" t="e">
        <f>#VALUE!</f>
        <v>#VALUE!</v>
      </c>
      <c r="U34" s="21">
        <v>5</v>
      </c>
      <c r="V34" s="19" t="e">
        <f>#VALUE!</f>
        <v>#VALUE!</v>
      </c>
      <c r="W34" s="21">
        <v>7</v>
      </c>
      <c r="X34" s="19" t="e">
        <f>#VALUE!</f>
        <v>#VALUE!</v>
      </c>
      <c r="Y34" s="21"/>
      <c r="Z34" s="19" t="e">
        <f>#VALUE!</f>
        <v>#VALUE!</v>
      </c>
      <c r="AA34" s="21"/>
      <c r="AB34" s="19" t="e">
        <f>#VALUE!</f>
        <v>#VALUE!</v>
      </c>
      <c r="AC34" s="21"/>
      <c r="AD34" s="19" t="e">
        <f>#VALUE!</f>
        <v>#VALUE!</v>
      </c>
      <c r="AE34" s="21"/>
      <c r="AF34" s="19" t="e">
        <f>#VALUE!</f>
        <v>#VALUE!</v>
      </c>
    </row>
    <row r="35" spans="1:32" s="14" customFormat="1" ht="11.25" customHeight="1">
      <c r="A35" s="19">
        <v>18</v>
      </c>
      <c r="B35" s="20" t="s">
        <v>331</v>
      </c>
      <c r="C35" s="21">
        <v>1998</v>
      </c>
      <c r="D35" s="20" t="s">
        <v>10</v>
      </c>
      <c r="E35" s="20" t="s">
        <v>43</v>
      </c>
      <c r="F35" s="22" t="e">
        <f t="shared" si="0"/>
        <v>#VALUE!</v>
      </c>
      <c r="G35" s="22">
        <v>2</v>
      </c>
      <c r="H35" s="23" t="e">
        <f t="shared" si="1"/>
        <v>#VALUE!</v>
      </c>
      <c r="I35" s="22"/>
      <c r="J35" s="19" t="e">
        <f>#VALUE!</f>
        <v>#VALUE!</v>
      </c>
      <c r="K35" s="21"/>
      <c r="L35" s="19" t="e">
        <f>#VALUE!</f>
        <v>#VALUE!</v>
      </c>
      <c r="M35" s="21"/>
      <c r="N35" s="19" t="e">
        <f>#VALUE!</f>
        <v>#VALUE!</v>
      </c>
      <c r="O35" s="21"/>
      <c r="P35" s="19" t="e">
        <f>#VALUE!</f>
        <v>#VALUE!</v>
      </c>
      <c r="Q35" s="21"/>
      <c r="R35" s="19" t="e">
        <f>#VALUE!</f>
        <v>#VALUE!</v>
      </c>
      <c r="S35" s="21"/>
      <c r="T35" s="19" t="e">
        <f>#VALUE!</f>
        <v>#VALUE!</v>
      </c>
      <c r="U35" s="21"/>
      <c r="V35" s="19" t="e">
        <f>#VALUE!</f>
        <v>#VALUE!</v>
      </c>
      <c r="W35" s="21"/>
      <c r="X35" s="19" t="e">
        <f>#VALUE!</f>
        <v>#VALUE!</v>
      </c>
      <c r="Y35" s="21"/>
      <c r="Z35" s="19" t="e">
        <f>#VALUE!</f>
        <v>#VALUE!</v>
      </c>
      <c r="AA35" s="21"/>
      <c r="AB35" s="19" t="e">
        <f>#VALUE!</f>
        <v>#VALUE!</v>
      </c>
      <c r="AC35" s="21">
        <v>8</v>
      </c>
      <c r="AD35" s="19" t="e">
        <f>#VALUE!</f>
        <v>#VALUE!</v>
      </c>
      <c r="AE35" s="21">
        <v>8</v>
      </c>
      <c r="AF35" s="19" t="e">
        <f>#VALUE!</f>
        <v>#VALUE!</v>
      </c>
    </row>
    <row r="36" spans="1:32" s="14" customFormat="1" ht="11.25" customHeight="1">
      <c r="A36" s="19">
        <v>19</v>
      </c>
      <c r="B36" s="20" t="s">
        <v>213</v>
      </c>
      <c r="C36" s="21">
        <v>1997</v>
      </c>
      <c r="D36" s="20" t="s">
        <v>10</v>
      </c>
      <c r="E36" s="20" t="s">
        <v>43</v>
      </c>
      <c r="F36" s="22" t="e">
        <f t="shared" si="0"/>
        <v>#VALUE!</v>
      </c>
      <c r="G36" s="22">
        <v>3</v>
      </c>
      <c r="H36" s="23" t="e">
        <f t="shared" si="1"/>
        <v>#VALUE!</v>
      </c>
      <c r="I36" s="22"/>
      <c r="J36" s="19" t="e">
        <f>#VALUE!</f>
        <v>#VALUE!</v>
      </c>
      <c r="K36" s="21"/>
      <c r="L36" s="19" t="e">
        <f>#VALUE!</f>
        <v>#VALUE!</v>
      </c>
      <c r="M36" s="21">
        <v>13</v>
      </c>
      <c r="N36" s="19" t="e">
        <f>#VALUE!</f>
        <v>#VALUE!</v>
      </c>
      <c r="O36" s="21">
        <v>14</v>
      </c>
      <c r="P36" s="19" t="e">
        <f>#VALUE!</f>
        <v>#VALUE!</v>
      </c>
      <c r="Q36" s="21"/>
      <c r="R36" s="19" t="e">
        <f>#VALUE!</f>
        <v>#VALUE!</v>
      </c>
      <c r="S36" s="21"/>
      <c r="T36" s="19" t="e">
        <f>#VALUE!</f>
        <v>#VALUE!</v>
      </c>
      <c r="U36" s="21"/>
      <c r="V36" s="19" t="e">
        <f>#VALUE!</f>
        <v>#VALUE!</v>
      </c>
      <c r="W36" s="21"/>
      <c r="X36" s="19" t="e">
        <f>#VALUE!</f>
        <v>#VALUE!</v>
      </c>
      <c r="Y36" s="21"/>
      <c r="Z36" s="19" t="e">
        <f>#VALUE!</f>
        <v>#VALUE!</v>
      </c>
      <c r="AA36" s="21"/>
      <c r="AB36" s="19" t="e">
        <f>#VALUE!</f>
        <v>#VALUE!</v>
      </c>
      <c r="AC36" s="21">
        <v>12</v>
      </c>
      <c r="AD36" s="19" t="e">
        <f>#VALUE!</f>
        <v>#VALUE!</v>
      </c>
      <c r="AE36" s="21"/>
      <c r="AF36" s="19" t="e">
        <f>#VALUE!</f>
        <v>#VALUE!</v>
      </c>
    </row>
    <row r="37" spans="1:32" s="14" customFormat="1" ht="11.25" customHeight="1">
      <c r="A37" s="19">
        <v>20</v>
      </c>
      <c r="B37" s="20" t="s">
        <v>332</v>
      </c>
      <c r="C37" s="21">
        <v>1998</v>
      </c>
      <c r="D37" s="20" t="s">
        <v>235</v>
      </c>
      <c r="E37" s="20"/>
      <c r="F37" s="22" t="e">
        <f t="shared" si="0"/>
        <v>#VALUE!</v>
      </c>
      <c r="G37" s="22">
        <v>1</v>
      </c>
      <c r="H37" s="23" t="e">
        <f t="shared" si="1"/>
        <v>#VALUE!</v>
      </c>
      <c r="I37" s="22"/>
      <c r="J37" s="19" t="e">
        <f>#VALUE!</f>
        <v>#VALUE!</v>
      </c>
      <c r="K37" s="21"/>
      <c r="L37" s="19" t="e">
        <f>#VALUE!</f>
        <v>#VALUE!</v>
      </c>
      <c r="M37" s="21"/>
      <c r="N37" s="19" t="e">
        <f>#VALUE!</f>
        <v>#VALUE!</v>
      </c>
      <c r="O37" s="21"/>
      <c r="P37" s="19" t="e">
        <f>#VALUE!</f>
        <v>#VALUE!</v>
      </c>
      <c r="Q37" s="21"/>
      <c r="R37" s="19" t="e">
        <f>#VALUE!</f>
        <v>#VALUE!</v>
      </c>
      <c r="S37" s="21"/>
      <c r="T37" s="19" t="e">
        <f>#VALUE!</f>
        <v>#VALUE!</v>
      </c>
      <c r="U37" s="21"/>
      <c r="V37" s="19" t="e">
        <f>#VALUE!</f>
        <v>#VALUE!</v>
      </c>
      <c r="W37" s="21"/>
      <c r="X37" s="19" t="e">
        <f>#VALUE!</f>
        <v>#VALUE!</v>
      </c>
      <c r="Y37" s="21"/>
      <c r="Z37" s="19" t="e">
        <f>#VALUE!</f>
        <v>#VALUE!</v>
      </c>
      <c r="AA37" s="21"/>
      <c r="AB37" s="19" t="e">
        <f>#VALUE!</f>
        <v>#VALUE!</v>
      </c>
      <c r="AC37" s="21">
        <v>10</v>
      </c>
      <c r="AD37" s="19" t="e">
        <f>#VALUE!</f>
        <v>#VALUE!</v>
      </c>
      <c r="AE37" s="21"/>
      <c r="AF37" s="19" t="e">
        <f>#VALUE!</f>
        <v>#VALUE!</v>
      </c>
    </row>
    <row r="38" spans="1:32" s="14" customFormat="1" ht="11.25" customHeight="1">
      <c r="A38" s="19">
        <v>21</v>
      </c>
      <c r="B38" s="20" t="s">
        <v>214</v>
      </c>
      <c r="C38" s="21">
        <v>1998</v>
      </c>
      <c r="D38" s="20" t="s">
        <v>36</v>
      </c>
      <c r="E38" s="20"/>
      <c r="F38" s="22" t="e">
        <f t="shared" si="0"/>
        <v>#VALUE!</v>
      </c>
      <c r="G38" s="22">
        <v>1</v>
      </c>
      <c r="H38" s="23" t="e">
        <f t="shared" si="1"/>
        <v>#VALUE!</v>
      </c>
      <c r="I38" s="22"/>
      <c r="J38" s="19" t="e">
        <f>#VALUE!</f>
        <v>#VALUE!</v>
      </c>
      <c r="K38" s="21"/>
      <c r="L38" s="19" t="e">
        <f>#VALUE!</f>
        <v>#VALUE!</v>
      </c>
      <c r="M38" s="21"/>
      <c r="N38" s="19" t="e">
        <f>#VALUE!</f>
        <v>#VALUE!</v>
      </c>
      <c r="O38" s="21">
        <v>13</v>
      </c>
      <c r="P38" s="19" t="e">
        <f>#VALUE!</f>
        <v>#VALUE!</v>
      </c>
      <c r="Q38" s="21"/>
      <c r="R38" s="19" t="e">
        <f>#VALUE!</f>
        <v>#VALUE!</v>
      </c>
      <c r="S38" s="21"/>
      <c r="T38" s="19" t="e">
        <f>#VALUE!</f>
        <v>#VALUE!</v>
      </c>
      <c r="U38" s="21"/>
      <c r="V38" s="19" t="e">
        <f>#VALUE!</f>
        <v>#VALUE!</v>
      </c>
      <c r="W38" s="21"/>
      <c r="X38" s="19" t="e">
        <f>#VALUE!</f>
        <v>#VALUE!</v>
      </c>
      <c r="Y38" s="21"/>
      <c r="Z38" s="19" t="e">
        <f>#VALUE!</f>
        <v>#VALUE!</v>
      </c>
      <c r="AA38" s="21"/>
      <c r="AB38" s="19" t="e">
        <f>#VALUE!</f>
        <v>#VALUE!</v>
      </c>
      <c r="AC38" s="21"/>
      <c r="AD38" s="19" t="e">
        <f>#VALUE!</f>
        <v>#VALUE!</v>
      </c>
      <c r="AE38" s="21"/>
      <c r="AF38" s="19" t="e">
        <f>#VALUE!</f>
        <v>#VALUE!</v>
      </c>
    </row>
  </sheetData>
  <sheetProtection/>
  <autoFilter ref="A17:AF17">
    <sortState ref="A18:AF38">
      <sortCondition descending="1" sortBy="value" ref="H18:H38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="140" zoomScaleNormal="140" zoomScalePageLayoutView="0" workbookViewId="0" topLeftCell="A1">
      <selection activeCell="T6" sqref="T6"/>
    </sheetView>
  </sheetViews>
  <sheetFormatPr defaultColWidth="9.28125" defaultRowHeight="15"/>
  <cols>
    <col min="1" max="1" width="5.421875" style="1" customWidth="1"/>
    <col min="2" max="2" width="19.28125" style="1" customWidth="1"/>
    <col min="3" max="3" width="4.421875" style="2" customWidth="1"/>
    <col min="4" max="4" width="9.28125" style="1" customWidth="1"/>
    <col min="5" max="5" width="11.7109375" style="1" customWidth="1"/>
    <col min="6" max="8" width="6.421875" style="1" customWidth="1"/>
    <col min="9" max="9" width="2.7109375" style="1" customWidth="1"/>
    <col min="10" max="10" width="3.57421875" style="3" customWidth="1"/>
    <col min="11" max="11" width="2.7109375" style="1" customWidth="1"/>
    <col min="12" max="12" width="3.57421875" style="3" customWidth="1"/>
    <col min="13" max="13" width="2.7109375" style="1" customWidth="1"/>
    <col min="14" max="14" width="3.57421875" style="3" customWidth="1"/>
    <col min="15" max="15" width="2.8515625" style="1" customWidth="1"/>
    <col min="16" max="16" width="3.57421875" style="3" customWidth="1"/>
    <col min="17" max="17" width="2.7109375" style="1" customWidth="1"/>
    <col min="18" max="18" width="3.57421875" style="3" customWidth="1"/>
    <col min="19" max="19" width="2.7109375" style="1" customWidth="1"/>
    <col min="20" max="20" width="3.57421875" style="3" customWidth="1"/>
    <col min="21" max="21" width="2.7109375" style="1" customWidth="1"/>
    <col min="22" max="22" width="3.57421875" style="1" customWidth="1"/>
    <col min="23" max="23" width="2.7109375" style="1" customWidth="1"/>
    <col min="24" max="24" width="3.57421875" style="1" customWidth="1"/>
    <col min="25" max="25" width="3.00390625" style="1" customWidth="1"/>
    <col min="26" max="26" width="3.57421875" style="1" bestFit="1" customWidth="1"/>
    <col min="27" max="27" width="3.00390625" style="1" customWidth="1"/>
    <col min="28" max="28" width="3.57421875" style="1" bestFit="1" customWidth="1"/>
    <col min="29" max="32" width="3.00390625" style="1" customWidth="1"/>
    <col min="33" max="16384" width="9.28125" style="1" customWidth="1"/>
  </cols>
  <sheetData>
    <row r="1" spans="1:24" s="4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4" s="4" customFormat="1" ht="12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8" s="4" customFormat="1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4" s="4" customFormat="1" ht="20.25">
      <c r="A5" s="33" t="s">
        <v>129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5" s="4" customFormat="1" ht="12" customHeight="1">
      <c r="A6" s="5"/>
      <c r="C6" s="6" t="s">
        <v>3</v>
      </c>
      <c r="D6" s="7">
        <v>41993</v>
      </c>
      <c r="E6" s="8" t="s">
        <v>4</v>
      </c>
      <c r="F6" s="9" t="s">
        <v>89</v>
      </c>
      <c r="G6" s="9" t="s">
        <v>6</v>
      </c>
      <c r="H6" s="9"/>
      <c r="I6" s="6" t="s">
        <v>281</v>
      </c>
      <c r="J6" s="28">
        <v>42056</v>
      </c>
      <c r="K6" s="28"/>
      <c r="L6" s="28"/>
      <c r="M6" s="8" t="s">
        <v>33</v>
      </c>
      <c r="O6" s="9"/>
      <c r="P6" s="9" t="s">
        <v>284</v>
      </c>
      <c r="Y6" s="5"/>
    </row>
    <row r="7" spans="1:25" s="4" customFormat="1" ht="12" customHeight="1">
      <c r="A7" s="5"/>
      <c r="B7" s="5"/>
      <c r="C7" s="6" t="s">
        <v>7</v>
      </c>
      <c r="D7" s="7">
        <v>41994</v>
      </c>
      <c r="E7" s="8" t="s">
        <v>4</v>
      </c>
      <c r="F7" s="9" t="s">
        <v>89</v>
      </c>
      <c r="G7" s="9" t="s">
        <v>8</v>
      </c>
      <c r="I7" s="6" t="s">
        <v>282</v>
      </c>
      <c r="J7" s="28">
        <v>42057</v>
      </c>
      <c r="K7" s="28"/>
      <c r="L7" s="28"/>
      <c r="M7" s="8" t="s">
        <v>33</v>
      </c>
      <c r="O7" s="9"/>
      <c r="P7" s="9" t="s">
        <v>8</v>
      </c>
      <c r="Y7" s="5"/>
    </row>
    <row r="8" spans="1:25" s="4" customFormat="1" ht="12" customHeight="1">
      <c r="A8" s="5"/>
      <c r="B8" s="5"/>
      <c r="C8" s="6" t="s">
        <v>9</v>
      </c>
      <c r="D8" s="7">
        <v>42021</v>
      </c>
      <c r="E8" s="8" t="s">
        <v>10</v>
      </c>
      <c r="F8" s="9" t="s">
        <v>89</v>
      </c>
      <c r="G8" s="9" t="s">
        <v>6</v>
      </c>
      <c r="H8" s="9"/>
      <c r="I8" s="6" t="s">
        <v>310</v>
      </c>
      <c r="J8" s="28">
        <v>42063</v>
      </c>
      <c r="K8" s="28"/>
      <c r="L8" s="28"/>
      <c r="M8" s="8" t="s">
        <v>23</v>
      </c>
      <c r="O8" s="9" t="s">
        <v>89</v>
      </c>
      <c r="P8" s="9" t="s">
        <v>6</v>
      </c>
      <c r="Y8" s="5"/>
    </row>
    <row r="9" spans="1:25" s="4" customFormat="1" ht="12" customHeight="1">
      <c r="A9" s="5"/>
      <c r="B9" s="5"/>
      <c r="C9" s="6" t="s">
        <v>11</v>
      </c>
      <c r="D9" s="7">
        <v>42022</v>
      </c>
      <c r="E9" s="8" t="s">
        <v>10</v>
      </c>
      <c r="F9" s="9" t="s">
        <v>89</v>
      </c>
      <c r="G9" s="9" t="s">
        <v>8</v>
      </c>
      <c r="H9" s="9"/>
      <c r="I9" s="6" t="s">
        <v>311</v>
      </c>
      <c r="J9" s="28">
        <v>42064</v>
      </c>
      <c r="K9" s="28"/>
      <c r="L9" s="28"/>
      <c r="M9" s="8" t="s">
        <v>23</v>
      </c>
      <c r="O9" s="9" t="s">
        <v>89</v>
      </c>
      <c r="P9" s="9" t="s">
        <v>8</v>
      </c>
      <c r="Y9" s="5"/>
    </row>
    <row r="10" spans="1:25" s="4" customFormat="1" ht="12" customHeight="1">
      <c r="A10" s="5"/>
      <c r="B10" s="5"/>
      <c r="C10" s="6" t="s">
        <v>262</v>
      </c>
      <c r="D10" s="7">
        <v>42028</v>
      </c>
      <c r="E10" s="8" t="s">
        <v>4</v>
      </c>
      <c r="F10" s="9" t="s">
        <v>89</v>
      </c>
      <c r="G10" s="9" t="s">
        <v>6</v>
      </c>
      <c r="H10" s="9"/>
      <c r="I10" s="6" t="s">
        <v>312</v>
      </c>
      <c r="J10" s="28">
        <v>42070</v>
      </c>
      <c r="K10" s="28"/>
      <c r="L10" s="28"/>
      <c r="M10" s="8" t="s">
        <v>60</v>
      </c>
      <c r="O10" s="9"/>
      <c r="P10" s="9" t="s">
        <v>8</v>
      </c>
      <c r="Y10" s="5"/>
    </row>
    <row r="11" spans="1:25" s="4" customFormat="1" ht="12" customHeight="1">
      <c r="A11" s="5"/>
      <c r="B11" s="5"/>
      <c r="C11" s="6" t="s">
        <v>263</v>
      </c>
      <c r="D11" s="7">
        <v>42029</v>
      </c>
      <c r="E11" s="8" t="s">
        <v>4</v>
      </c>
      <c r="F11" s="9" t="s">
        <v>134</v>
      </c>
      <c r="G11" s="9" t="s">
        <v>8</v>
      </c>
      <c r="H11" s="9"/>
      <c r="I11" s="6" t="s">
        <v>313</v>
      </c>
      <c r="J11" s="28">
        <v>42078</v>
      </c>
      <c r="K11" s="28"/>
      <c r="L11" s="28"/>
      <c r="M11" s="8" t="s">
        <v>4</v>
      </c>
      <c r="O11" s="9"/>
      <c r="P11" s="9" t="s">
        <v>8</v>
      </c>
      <c r="Y11" s="5"/>
    </row>
    <row r="12" spans="1:25" s="4" customFormat="1" ht="12" customHeight="1">
      <c r="A12" s="5"/>
      <c r="B12" s="5"/>
      <c r="C12" s="6"/>
      <c r="D12" s="7"/>
      <c r="E12" s="8"/>
      <c r="F12" s="9"/>
      <c r="G12" s="9"/>
      <c r="H12" s="9"/>
      <c r="Y12" s="5"/>
    </row>
    <row r="13" spans="1:25" s="4" customFormat="1" ht="12" customHeight="1">
      <c r="A13" s="5"/>
      <c r="B13" s="15" t="s">
        <v>323</v>
      </c>
      <c r="C13" s="6"/>
      <c r="D13" s="7"/>
      <c r="E13" s="8"/>
      <c r="F13" s="9"/>
      <c r="G13" s="9"/>
      <c r="H13" s="9"/>
      <c r="Y13" s="5"/>
    </row>
    <row r="14" spans="1:28" s="4" customFormat="1" ht="12" customHeight="1">
      <c r="A14" s="5"/>
      <c r="B14" s="5"/>
      <c r="C14" s="5"/>
      <c r="D14" s="5"/>
      <c r="E14" s="5"/>
      <c r="F14" s="5"/>
      <c r="G14" s="5"/>
      <c r="H14" s="5"/>
      <c r="Y14" s="9"/>
      <c r="Z14" s="9"/>
      <c r="AA14" s="9"/>
      <c r="AB14" s="9"/>
    </row>
    <row r="15" spans="1:32" s="4" customFormat="1" ht="12" customHeight="1">
      <c r="A15" s="29" t="s">
        <v>12</v>
      </c>
      <c r="B15" s="29" t="s">
        <v>13</v>
      </c>
      <c r="C15" s="30" t="s">
        <v>14</v>
      </c>
      <c r="D15" s="29" t="s">
        <v>15</v>
      </c>
      <c r="E15" s="29" t="s">
        <v>16</v>
      </c>
      <c r="F15" s="30" t="s">
        <v>17</v>
      </c>
      <c r="G15" s="30" t="s">
        <v>18</v>
      </c>
      <c r="H15" s="30" t="s">
        <v>19</v>
      </c>
      <c r="I15" s="27">
        <v>1</v>
      </c>
      <c r="J15" s="27"/>
      <c r="K15" s="27">
        <v>2</v>
      </c>
      <c r="L15" s="27"/>
      <c r="M15" s="27">
        <v>3</v>
      </c>
      <c r="N15" s="27"/>
      <c r="O15" s="27">
        <v>4</v>
      </c>
      <c r="P15" s="27"/>
      <c r="Q15" s="27">
        <v>5</v>
      </c>
      <c r="R15" s="27"/>
      <c r="S15" s="27">
        <v>6</v>
      </c>
      <c r="T15" s="27"/>
      <c r="U15" s="27">
        <v>7</v>
      </c>
      <c r="V15" s="27"/>
      <c r="W15" s="27">
        <v>8</v>
      </c>
      <c r="X15" s="27"/>
      <c r="Y15" s="27">
        <v>9</v>
      </c>
      <c r="Z15" s="27"/>
      <c r="AA15" s="27">
        <v>10</v>
      </c>
      <c r="AB15" s="27"/>
      <c r="AC15" s="27">
        <v>11</v>
      </c>
      <c r="AD15" s="27"/>
      <c r="AE15" s="27">
        <v>12</v>
      </c>
      <c r="AF15" s="27"/>
    </row>
    <row r="16" spans="1:32" s="12" customFormat="1" ht="15">
      <c r="A16" s="29"/>
      <c r="B16" s="29"/>
      <c r="C16" s="30"/>
      <c r="D16" s="29"/>
      <c r="E16" s="29"/>
      <c r="F16" s="30"/>
      <c r="G16" s="30"/>
      <c r="H16" s="30"/>
      <c r="I16" s="16" t="s">
        <v>20</v>
      </c>
      <c r="J16" s="16" t="s">
        <v>21</v>
      </c>
      <c r="K16" s="16" t="s">
        <v>20</v>
      </c>
      <c r="L16" s="16" t="s">
        <v>21</v>
      </c>
      <c r="M16" s="16" t="s">
        <v>20</v>
      </c>
      <c r="N16" s="16" t="s">
        <v>21</v>
      </c>
      <c r="O16" s="16" t="s">
        <v>20</v>
      </c>
      <c r="P16" s="16" t="s">
        <v>21</v>
      </c>
      <c r="Q16" s="16" t="s">
        <v>20</v>
      </c>
      <c r="R16" s="16" t="s">
        <v>21</v>
      </c>
      <c r="S16" s="16" t="s">
        <v>20</v>
      </c>
      <c r="T16" s="16" t="s">
        <v>21</v>
      </c>
      <c r="U16" s="16" t="s">
        <v>20</v>
      </c>
      <c r="V16" s="16" t="s">
        <v>21</v>
      </c>
      <c r="W16" s="16" t="s">
        <v>20</v>
      </c>
      <c r="X16" s="16" t="s">
        <v>21</v>
      </c>
      <c r="Y16" s="16" t="s">
        <v>20</v>
      </c>
      <c r="Z16" s="16" t="s">
        <v>21</v>
      </c>
      <c r="AA16" s="16" t="s">
        <v>20</v>
      </c>
      <c r="AB16" s="16" t="s">
        <v>21</v>
      </c>
      <c r="AC16" s="16" t="s">
        <v>20</v>
      </c>
      <c r="AD16" s="16" t="s">
        <v>21</v>
      </c>
      <c r="AE16" s="16" t="s">
        <v>20</v>
      </c>
      <c r="AF16" s="16" t="s">
        <v>21</v>
      </c>
    </row>
    <row r="17" spans="1:32" s="13" customFormat="1" ht="15">
      <c r="A17" s="17"/>
      <c r="B17" s="17"/>
      <c r="C17" s="18"/>
      <c r="D17" s="17"/>
      <c r="E17" s="17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4" customFormat="1" ht="11.25" customHeight="1">
      <c r="A18" s="19">
        <v>1</v>
      </c>
      <c r="B18" s="20" t="s">
        <v>130</v>
      </c>
      <c r="C18" s="21">
        <v>1992</v>
      </c>
      <c r="D18" s="20" t="s">
        <v>10</v>
      </c>
      <c r="E18" s="20" t="s">
        <v>30</v>
      </c>
      <c r="F18" s="22" t="e">
        <f aca="true" t="shared" si="0" ref="F18:F26">J18+L18+N18+P18+R18+T18+V18+X18+Z18+AB18+AD18+AF18</f>
        <v>#VALUE!</v>
      </c>
      <c r="G18" s="22">
        <v>6</v>
      </c>
      <c r="H18" s="23" t="e">
        <f aca="true" t="shared" si="1" ref="H18:H26">J18+L18+N18+P18+R18+T18+V18+X18+Z18+AB18+AD18+AF18</f>
        <v>#VALUE!</v>
      </c>
      <c r="I18" s="22">
        <v>1</v>
      </c>
      <c r="J18" s="19" t="e">
        <f>#VALUE!</f>
        <v>#VALUE!</v>
      </c>
      <c r="K18" s="22">
        <v>1</v>
      </c>
      <c r="L18" s="19" t="e">
        <f>#VALUE!</f>
        <v>#VALUE!</v>
      </c>
      <c r="M18" s="22">
        <v>1</v>
      </c>
      <c r="N18" s="19" t="e">
        <f>#VALUE!</f>
        <v>#VALUE!</v>
      </c>
      <c r="O18" s="22">
        <v>1</v>
      </c>
      <c r="P18" s="19" t="e">
        <f>#VALUE!</f>
        <v>#VALUE!</v>
      </c>
      <c r="Q18" s="22">
        <v>1</v>
      </c>
      <c r="R18" s="19" t="e">
        <f>#VALUE!</f>
        <v>#VALUE!</v>
      </c>
      <c r="S18" s="22">
        <v>1</v>
      </c>
      <c r="T18" s="19" t="e">
        <f>#VALUE!</f>
        <v>#VALUE!</v>
      </c>
      <c r="U18" s="22"/>
      <c r="V18" s="19" t="e">
        <f>#VALUE!</f>
        <v>#VALUE!</v>
      </c>
      <c r="W18" s="22"/>
      <c r="X18" s="19" t="e">
        <f>#VALUE!</f>
        <v>#VALUE!</v>
      </c>
      <c r="Y18" s="21"/>
      <c r="Z18" s="19" t="e">
        <f>#VALUE!</f>
        <v>#VALUE!</v>
      </c>
      <c r="AA18" s="21"/>
      <c r="AB18" s="19" t="e">
        <f>#VALUE!</f>
        <v>#VALUE!</v>
      </c>
      <c r="AC18" s="21"/>
      <c r="AD18" s="19" t="e">
        <f>#VALUE!</f>
        <v>#VALUE!</v>
      </c>
      <c r="AE18" s="21"/>
      <c r="AF18" s="19" t="e">
        <f>#VALUE!</f>
        <v>#VALUE!</v>
      </c>
    </row>
    <row r="19" spans="1:32" s="14" customFormat="1" ht="11.25" customHeight="1">
      <c r="A19" s="19">
        <v>2</v>
      </c>
      <c r="B19" s="20" t="s">
        <v>272</v>
      </c>
      <c r="C19" s="21">
        <v>1995</v>
      </c>
      <c r="D19" s="20" t="s">
        <v>23</v>
      </c>
      <c r="E19" s="20"/>
      <c r="F19" s="22" t="e">
        <f t="shared" si="0"/>
        <v>#VALUE!</v>
      </c>
      <c r="G19" s="22">
        <v>4</v>
      </c>
      <c r="H19" s="23" t="e">
        <f t="shared" si="1"/>
        <v>#VALUE!</v>
      </c>
      <c r="I19" s="22"/>
      <c r="J19" s="19" t="e">
        <f>#VALUE!</f>
        <v>#VALUE!</v>
      </c>
      <c r="K19" s="22"/>
      <c r="L19" s="19" t="e">
        <f>#VALUE!</f>
        <v>#VALUE!</v>
      </c>
      <c r="M19" s="22"/>
      <c r="N19" s="19" t="e">
        <f>#VALUE!</f>
        <v>#VALUE!</v>
      </c>
      <c r="O19" s="22"/>
      <c r="P19" s="19" t="e">
        <f>#VALUE!</f>
        <v>#VALUE!</v>
      </c>
      <c r="Q19" s="22">
        <v>3</v>
      </c>
      <c r="R19" s="19" t="e">
        <f>#VALUE!</f>
        <v>#VALUE!</v>
      </c>
      <c r="S19" s="22">
        <v>3</v>
      </c>
      <c r="T19" s="19" t="e">
        <f>#VALUE!</f>
        <v>#VALUE!</v>
      </c>
      <c r="U19" s="22"/>
      <c r="V19" s="19" t="e">
        <f>#VALUE!</f>
        <v>#VALUE!</v>
      </c>
      <c r="W19" s="22"/>
      <c r="X19" s="19" t="e">
        <f>#VALUE!</f>
        <v>#VALUE!</v>
      </c>
      <c r="Y19" s="21">
        <v>1</v>
      </c>
      <c r="Z19" s="19" t="e">
        <f>#VALUE!</f>
        <v>#VALUE!</v>
      </c>
      <c r="AA19" s="21">
        <v>1</v>
      </c>
      <c r="AB19" s="19" t="e">
        <f>#VALUE!</f>
        <v>#VALUE!</v>
      </c>
      <c r="AC19" s="21"/>
      <c r="AD19" s="19" t="e">
        <f>#VALUE!</f>
        <v>#VALUE!</v>
      </c>
      <c r="AE19" s="21"/>
      <c r="AF19" s="19" t="e">
        <f>#VALUE!</f>
        <v>#VALUE!</v>
      </c>
    </row>
    <row r="20" spans="1:32" s="14" customFormat="1" ht="11.25" customHeight="1">
      <c r="A20" s="19">
        <v>3</v>
      </c>
      <c r="B20" s="20" t="s">
        <v>215</v>
      </c>
      <c r="C20" s="21">
        <v>1996</v>
      </c>
      <c r="D20" s="20" t="s">
        <v>10</v>
      </c>
      <c r="E20" s="20" t="s">
        <v>30</v>
      </c>
      <c r="F20" s="22" t="e">
        <f t="shared" si="0"/>
        <v>#VALUE!</v>
      </c>
      <c r="G20" s="22">
        <v>4</v>
      </c>
      <c r="H20" s="23" t="e">
        <f t="shared" si="1"/>
        <v>#VALUE!</v>
      </c>
      <c r="I20" s="22"/>
      <c r="J20" s="19" t="e">
        <f>#VALUE!</f>
        <v>#VALUE!</v>
      </c>
      <c r="K20" s="22"/>
      <c r="L20" s="19" t="e">
        <f>#VALUE!</f>
        <v>#VALUE!</v>
      </c>
      <c r="M20" s="22">
        <v>2</v>
      </c>
      <c r="N20" s="19" t="e">
        <f>#VALUE!</f>
        <v>#VALUE!</v>
      </c>
      <c r="O20" s="22">
        <v>3</v>
      </c>
      <c r="P20" s="19" t="e">
        <f>#VALUE!</f>
        <v>#VALUE!</v>
      </c>
      <c r="Q20" s="22">
        <v>2</v>
      </c>
      <c r="R20" s="19" t="e">
        <f>#VALUE!</f>
        <v>#VALUE!</v>
      </c>
      <c r="S20" s="22">
        <v>2</v>
      </c>
      <c r="T20" s="19" t="e">
        <f>#VALUE!</f>
        <v>#VALUE!</v>
      </c>
      <c r="U20" s="22"/>
      <c r="V20" s="19" t="e">
        <f>#VALUE!</f>
        <v>#VALUE!</v>
      </c>
      <c r="W20" s="22"/>
      <c r="X20" s="19" t="e">
        <f>#VALUE!</f>
        <v>#VALUE!</v>
      </c>
      <c r="Y20" s="21"/>
      <c r="Z20" s="19" t="e">
        <f>#VALUE!</f>
        <v>#VALUE!</v>
      </c>
      <c r="AA20" s="21"/>
      <c r="AB20" s="19" t="e">
        <f>#VALUE!</f>
        <v>#VALUE!</v>
      </c>
      <c r="AC20" s="21"/>
      <c r="AD20" s="19" t="e">
        <f>#VALUE!</f>
        <v>#VALUE!</v>
      </c>
      <c r="AE20" s="21"/>
      <c r="AF20" s="19" t="e">
        <f>#VALUE!</f>
        <v>#VALUE!</v>
      </c>
    </row>
    <row r="21" spans="1:32" s="14" customFormat="1" ht="11.25" customHeight="1">
      <c r="A21" s="19">
        <v>4</v>
      </c>
      <c r="B21" s="20" t="s">
        <v>131</v>
      </c>
      <c r="C21" s="21">
        <v>1987</v>
      </c>
      <c r="D21" s="20" t="s">
        <v>10</v>
      </c>
      <c r="E21" s="20" t="s">
        <v>217</v>
      </c>
      <c r="F21" s="22" t="e">
        <f t="shared" si="0"/>
        <v>#VALUE!</v>
      </c>
      <c r="G21" s="22">
        <v>4</v>
      </c>
      <c r="H21" s="23" t="e">
        <f t="shared" si="1"/>
        <v>#VALUE!</v>
      </c>
      <c r="I21" s="22">
        <v>2</v>
      </c>
      <c r="J21" s="19" t="e">
        <f>#VALUE!</f>
        <v>#VALUE!</v>
      </c>
      <c r="K21" s="22">
        <v>2</v>
      </c>
      <c r="L21" s="19" t="e">
        <f>#VALUE!</f>
        <v>#VALUE!</v>
      </c>
      <c r="M21" s="22">
        <v>4</v>
      </c>
      <c r="N21" s="19" t="e">
        <f>#VALUE!</f>
        <v>#VALUE!</v>
      </c>
      <c r="O21" s="22">
        <v>6</v>
      </c>
      <c r="P21" s="19" t="e">
        <f>#VALUE!</f>
        <v>#VALUE!</v>
      </c>
      <c r="Q21" s="22"/>
      <c r="R21" s="19" t="e">
        <f>#VALUE!</f>
        <v>#VALUE!</v>
      </c>
      <c r="S21" s="22"/>
      <c r="T21" s="19" t="e">
        <f>#VALUE!</f>
        <v>#VALUE!</v>
      </c>
      <c r="U21" s="22"/>
      <c r="V21" s="19" t="e">
        <f>#VALUE!</f>
        <v>#VALUE!</v>
      </c>
      <c r="W21" s="22"/>
      <c r="X21" s="19" t="e">
        <f>#VALUE!</f>
        <v>#VALUE!</v>
      </c>
      <c r="Y21" s="21"/>
      <c r="Z21" s="19" t="e">
        <f>#VALUE!</f>
        <v>#VALUE!</v>
      </c>
      <c r="AA21" s="21"/>
      <c r="AB21" s="19" t="e">
        <f>#VALUE!</f>
        <v>#VALUE!</v>
      </c>
      <c r="AC21" s="21"/>
      <c r="AD21" s="19" t="e">
        <f>#VALUE!</f>
        <v>#VALUE!</v>
      </c>
      <c r="AE21" s="21"/>
      <c r="AF21" s="19" t="e">
        <f>#VALUE!</f>
        <v>#VALUE!</v>
      </c>
    </row>
    <row r="22" spans="1:32" s="14" customFormat="1" ht="11.25" customHeight="1">
      <c r="A22" s="19">
        <v>5</v>
      </c>
      <c r="B22" s="20" t="s">
        <v>219</v>
      </c>
      <c r="C22" s="21">
        <v>1975</v>
      </c>
      <c r="D22" s="20" t="s">
        <v>10</v>
      </c>
      <c r="E22" s="20" t="s">
        <v>217</v>
      </c>
      <c r="F22" s="22" t="e">
        <f t="shared" si="0"/>
        <v>#VALUE!</v>
      </c>
      <c r="G22" s="22">
        <v>3</v>
      </c>
      <c r="H22" s="23" t="e">
        <f t="shared" si="1"/>
        <v>#VALUE!</v>
      </c>
      <c r="I22" s="22"/>
      <c r="J22" s="19" t="e">
        <f>#VALUE!</f>
        <v>#VALUE!</v>
      </c>
      <c r="K22" s="22"/>
      <c r="L22" s="19" t="e">
        <f>#VALUE!</f>
        <v>#VALUE!</v>
      </c>
      <c r="M22" s="22"/>
      <c r="N22" s="19" t="e">
        <f>#VALUE!</f>
        <v>#VALUE!</v>
      </c>
      <c r="O22" s="22">
        <v>4</v>
      </c>
      <c r="P22" s="19" t="e">
        <f>#VALUE!</f>
        <v>#VALUE!</v>
      </c>
      <c r="Q22" s="22">
        <v>4</v>
      </c>
      <c r="R22" s="19" t="e">
        <f>#VALUE!</f>
        <v>#VALUE!</v>
      </c>
      <c r="S22" s="22">
        <v>5</v>
      </c>
      <c r="T22" s="19" t="e">
        <f>#VALUE!</f>
        <v>#VALUE!</v>
      </c>
      <c r="U22" s="22"/>
      <c r="V22" s="19" t="e">
        <f>#VALUE!</f>
        <v>#VALUE!</v>
      </c>
      <c r="W22" s="22"/>
      <c r="X22" s="19" t="e">
        <f>#VALUE!</f>
        <v>#VALUE!</v>
      </c>
      <c r="Y22" s="21"/>
      <c r="Z22" s="19" t="e">
        <f>#VALUE!</f>
        <v>#VALUE!</v>
      </c>
      <c r="AA22" s="21"/>
      <c r="AB22" s="19" t="e">
        <f>#VALUE!</f>
        <v>#VALUE!</v>
      </c>
      <c r="AC22" s="21"/>
      <c r="AD22" s="19" t="e">
        <f>#VALUE!</f>
        <v>#VALUE!</v>
      </c>
      <c r="AE22" s="21"/>
      <c r="AF22" s="19" t="e">
        <f>#VALUE!</f>
        <v>#VALUE!</v>
      </c>
    </row>
    <row r="23" spans="1:32" s="14" customFormat="1" ht="11.25" customHeight="1">
      <c r="A23" s="19">
        <v>6</v>
      </c>
      <c r="B23" s="20" t="s">
        <v>216</v>
      </c>
      <c r="C23" s="21">
        <v>1986</v>
      </c>
      <c r="D23" s="20" t="s">
        <v>10</v>
      </c>
      <c r="E23" s="20" t="s">
        <v>217</v>
      </c>
      <c r="F23" s="22" t="e">
        <f t="shared" si="0"/>
        <v>#VALUE!</v>
      </c>
      <c r="G23" s="22">
        <v>2</v>
      </c>
      <c r="H23" s="23" t="e">
        <f t="shared" si="1"/>
        <v>#VALUE!</v>
      </c>
      <c r="I23" s="22"/>
      <c r="J23" s="19" t="e">
        <f>#VALUE!</f>
        <v>#VALUE!</v>
      </c>
      <c r="K23" s="22"/>
      <c r="L23" s="19" t="e">
        <f>#VALUE!</f>
        <v>#VALUE!</v>
      </c>
      <c r="M23" s="22">
        <v>3</v>
      </c>
      <c r="N23" s="19" t="e">
        <f>#VALUE!</f>
        <v>#VALUE!</v>
      </c>
      <c r="O23" s="22">
        <v>2</v>
      </c>
      <c r="P23" s="19" t="e">
        <f>#VALUE!</f>
        <v>#VALUE!</v>
      </c>
      <c r="Q23" s="22"/>
      <c r="R23" s="19" t="e">
        <f>#VALUE!</f>
        <v>#VALUE!</v>
      </c>
      <c r="S23" s="22"/>
      <c r="T23" s="19" t="e">
        <f>#VALUE!</f>
        <v>#VALUE!</v>
      </c>
      <c r="U23" s="22"/>
      <c r="V23" s="19" t="e">
        <f>#VALUE!</f>
        <v>#VALUE!</v>
      </c>
      <c r="W23" s="22"/>
      <c r="X23" s="19" t="e">
        <f>#VALUE!</f>
        <v>#VALUE!</v>
      </c>
      <c r="Y23" s="21"/>
      <c r="Z23" s="19" t="e">
        <f>#VALUE!</f>
        <v>#VALUE!</v>
      </c>
      <c r="AA23" s="21"/>
      <c r="AB23" s="19" t="e">
        <f>#VALUE!</f>
        <v>#VALUE!</v>
      </c>
      <c r="AC23" s="21"/>
      <c r="AD23" s="19" t="e">
        <f>#VALUE!</f>
        <v>#VALUE!</v>
      </c>
      <c r="AE23" s="21"/>
      <c r="AF23" s="19" t="e">
        <f>#VALUE!</f>
        <v>#VALUE!</v>
      </c>
    </row>
    <row r="24" spans="1:32" s="14" customFormat="1" ht="11.25" customHeight="1">
      <c r="A24" s="19">
        <v>7</v>
      </c>
      <c r="B24" s="20" t="s">
        <v>273</v>
      </c>
      <c r="C24" s="21">
        <v>1981</v>
      </c>
      <c r="D24" s="20" t="s">
        <v>4</v>
      </c>
      <c r="E24" s="20"/>
      <c r="F24" s="22" t="e">
        <f t="shared" si="0"/>
        <v>#VALUE!</v>
      </c>
      <c r="G24" s="22">
        <v>2</v>
      </c>
      <c r="H24" s="23" t="e">
        <f t="shared" si="1"/>
        <v>#VALUE!</v>
      </c>
      <c r="I24" s="22"/>
      <c r="J24" s="19" t="e">
        <f>#VALUE!</f>
        <v>#VALUE!</v>
      </c>
      <c r="K24" s="22"/>
      <c r="L24" s="19" t="e">
        <f>#VALUE!</f>
        <v>#VALUE!</v>
      </c>
      <c r="M24" s="22"/>
      <c r="N24" s="19" t="e">
        <f>#VALUE!</f>
        <v>#VALUE!</v>
      </c>
      <c r="O24" s="22"/>
      <c r="P24" s="19" t="e">
        <f>#VALUE!</f>
        <v>#VALUE!</v>
      </c>
      <c r="Q24" s="22">
        <v>5</v>
      </c>
      <c r="R24" s="19" t="e">
        <f>#VALUE!</f>
        <v>#VALUE!</v>
      </c>
      <c r="S24" s="22">
        <v>4</v>
      </c>
      <c r="T24" s="19" t="e">
        <f>#VALUE!</f>
        <v>#VALUE!</v>
      </c>
      <c r="U24" s="22"/>
      <c r="V24" s="19" t="e">
        <f>#VALUE!</f>
        <v>#VALUE!</v>
      </c>
      <c r="W24" s="22"/>
      <c r="X24" s="19" t="e">
        <f>#VALUE!</f>
        <v>#VALUE!</v>
      </c>
      <c r="Y24" s="21"/>
      <c r="Z24" s="19" t="e">
        <f>#VALUE!</f>
        <v>#VALUE!</v>
      </c>
      <c r="AA24" s="21"/>
      <c r="AB24" s="19" t="e">
        <f>#VALUE!</f>
        <v>#VALUE!</v>
      </c>
      <c r="AC24" s="21"/>
      <c r="AD24" s="19" t="e">
        <f>#VALUE!</f>
        <v>#VALUE!</v>
      </c>
      <c r="AE24" s="21"/>
      <c r="AF24" s="19" t="e">
        <f>#VALUE!</f>
        <v>#VALUE!</v>
      </c>
    </row>
    <row r="25" spans="1:32" s="14" customFormat="1" ht="11.25" customHeight="1">
      <c r="A25" s="19">
        <v>8</v>
      </c>
      <c r="B25" s="20" t="s">
        <v>132</v>
      </c>
      <c r="C25" s="21">
        <v>1991</v>
      </c>
      <c r="D25" s="20" t="s">
        <v>4</v>
      </c>
      <c r="E25" s="20"/>
      <c r="F25" s="22" t="e">
        <f t="shared" si="0"/>
        <v>#VALUE!</v>
      </c>
      <c r="G25" s="22">
        <v>2</v>
      </c>
      <c r="H25" s="23" t="e">
        <f t="shared" si="1"/>
        <v>#VALUE!</v>
      </c>
      <c r="I25" s="22"/>
      <c r="J25" s="19" t="e">
        <f>#VALUE!</f>
        <v>#VALUE!</v>
      </c>
      <c r="K25" s="22">
        <v>3</v>
      </c>
      <c r="L25" s="19" t="e">
        <f>#VALUE!</f>
        <v>#VALUE!</v>
      </c>
      <c r="M25" s="22"/>
      <c r="N25" s="19" t="e">
        <f>#VALUE!</f>
        <v>#VALUE!</v>
      </c>
      <c r="O25" s="22">
        <v>7</v>
      </c>
      <c r="P25" s="19" t="e">
        <f>#VALUE!</f>
        <v>#VALUE!</v>
      </c>
      <c r="Q25" s="22"/>
      <c r="R25" s="19" t="e">
        <f>#VALUE!</f>
        <v>#VALUE!</v>
      </c>
      <c r="S25" s="22"/>
      <c r="T25" s="19" t="e">
        <f>#VALUE!</f>
        <v>#VALUE!</v>
      </c>
      <c r="U25" s="22"/>
      <c r="V25" s="19" t="e">
        <f>#VALUE!</f>
        <v>#VALUE!</v>
      </c>
      <c r="W25" s="22"/>
      <c r="X25" s="19" t="e">
        <f>#VALUE!</f>
        <v>#VALUE!</v>
      </c>
      <c r="Y25" s="21"/>
      <c r="Z25" s="19" t="e">
        <f>#VALUE!</f>
        <v>#VALUE!</v>
      </c>
      <c r="AA25" s="21"/>
      <c r="AB25" s="19" t="e">
        <f>#VALUE!</f>
        <v>#VALUE!</v>
      </c>
      <c r="AC25" s="21"/>
      <c r="AD25" s="19" t="e">
        <f>#VALUE!</f>
        <v>#VALUE!</v>
      </c>
      <c r="AE25" s="21"/>
      <c r="AF25" s="19" t="e">
        <f>#VALUE!</f>
        <v>#VALUE!</v>
      </c>
    </row>
    <row r="26" spans="1:32" s="14" customFormat="1" ht="11.25" customHeight="1">
      <c r="A26" s="19">
        <v>9</v>
      </c>
      <c r="B26" s="20" t="s">
        <v>218</v>
      </c>
      <c r="C26" s="21">
        <v>1980</v>
      </c>
      <c r="D26" s="20" t="s">
        <v>10</v>
      </c>
      <c r="E26" s="20"/>
      <c r="F26" s="22" t="e">
        <f t="shared" si="0"/>
        <v>#VALUE!</v>
      </c>
      <c r="G26" s="22">
        <v>2</v>
      </c>
      <c r="H26" s="23" t="e">
        <f t="shared" si="1"/>
        <v>#VALUE!</v>
      </c>
      <c r="I26" s="22"/>
      <c r="J26" s="19" t="e">
        <f>#VALUE!</f>
        <v>#VALUE!</v>
      </c>
      <c r="K26" s="22"/>
      <c r="L26" s="19" t="e">
        <f>#VALUE!</f>
        <v>#VALUE!</v>
      </c>
      <c r="M26" s="22">
        <v>5</v>
      </c>
      <c r="N26" s="19" t="e">
        <f>#VALUE!</f>
        <v>#VALUE!</v>
      </c>
      <c r="O26" s="22">
        <v>5</v>
      </c>
      <c r="P26" s="19" t="e">
        <f>#VALUE!</f>
        <v>#VALUE!</v>
      </c>
      <c r="Q26" s="22"/>
      <c r="R26" s="19" t="e">
        <f>#VALUE!</f>
        <v>#VALUE!</v>
      </c>
      <c r="S26" s="22"/>
      <c r="T26" s="19" t="e">
        <f>#VALUE!</f>
        <v>#VALUE!</v>
      </c>
      <c r="U26" s="22"/>
      <c r="V26" s="19" t="e">
        <f>#VALUE!</f>
        <v>#VALUE!</v>
      </c>
      <c r="W26" s="22"/>
      <c r="X26" s="19" t="e">
        <f>#VALUE!</f>
        <v>#VALUE!</v>
      </c>
      <c r="Y26" s="21"/>
      <c r="Z26" s="19" t="e">
        <f>#VALUE!</f>
        <v>#VALUE!</v>
      </c>
      <c r="AA26" s="21"/>
      <c r="AB26" s="19" t="e">
        <f>#VALUE!</f>
        <v>#VALUE!</v>
      </c>
      <c r="AC26" s="21"/>
      <c r="AD26" s="19" t="e">
        <f>#VALUE!</f>
        <v>#VALUE!</v>
      </c>
      <c r="AE26" s="21"/>
      <c r="AF26" s="19" t="e">
        <f>#VALUE!</f>
        <v>#VALUE!</v>
      </c>
    </row>
  </sheetData>
  <sheetProtection/>
  <autoFilter ref="A17:AF17">
    <sortState ref="A18:AF26">
      <sortCondition descending="1" sortBy="value" ref="H18:H26"/>
    </sortState>
  </autoFilter>
  <mergeCells count="29">
    <mergeCell ref="A1:X1"/>
    <mergeCell ref="A3:X3"/>
    <mergeCell ref="A5:X5"/>
    <mergeCell ref="A15:A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J6:L6"/>
    <mergeCell ref="J7:L7"/>
    <mergeCell ref="AC15:AD15"/>
    <mergeCell ref="S15:T15"/>
    <mergeCell ref="U15:V15"/>
    <mergeCell ref="W15:X15"/>
    <mergeCell ref="AE15:AF15"/>
    <mergeCell ref="J8:L8"/>
    <mergeCell ref="J9:L9"/>
    <mergeCell ref="Y15:Z15"/>
    <mergeCell ref="AA15:AB15"/>
    <mergeCell ref="J10:L10"/>
    <mergeCell ref="J11:L11"/>
    <mergeCell ref="M15:N15"/>
    <mergeCell ref="O15:P15"/>
    <mergeCell ref="Q15:R15"/>
  </mergeCells>
  <printOptions horizontalCentered="1"/>
  <pageMargins left="0.315277777777778" right="0.354166666666667" top="0.315277777777778" bottom="0.315277777777778" header="0.511805555555555" footer="0.511805555555555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Большакова Татьяна</dc:creator>
  <cp:keywords/>
  <dc:description/>
  <cp:lastModifiedBy>ДЮСШ</cp:lastModifiedBy>
  <cp:lastPrinted>2015-03-16T06:03:34Z</cp:lastPrinted>
  <dcterms:created xsi:type="dcterms:W3CDTF">2010-02-08T08:59:15Z</dcterms:created>
  <dcterms:modified xsi:type="dcterms:W3CDTF">2015-03-24T10:43:24Z</dcterms:modified>
  <cp:category/>
  <cp:version/>
  <cp:contentType/>
  <cp:contentStatus/>
</cp:coreProperties>
</file>