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7490" windowHeight="9750" tabRatio="561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<sst xmlns="http://schemas.openxmlformats.org/spreadsheetml/2006/main" count="144" uniqueCount="73">
  <si>
    <t xml:space="preserve">Справка  </t>
  </si>
  <si>
    <t>по заключению учреждением счетов бухгалтерского учета отчетного финансового года</t>
  </si>
  <si>
    <t>КОДЫ</t>
  </si>
  <si>
    <t>0503710</t>
  </si>
  <si>
    <t xml:space="preserve">Учреждение                       </t>
  </si>
  <si>
    <t xml:space="preserve">Обособленное подразделение                        </t>
  </si>
  <si>
    <t xml:space="preserve">Учредитель                       </t>
  </si>
  <si>
    <t xml:space="preserve">Наименование органа, </t>
  </si>
  <si>
    <t xml:space="preserve">осуществляющего    </t>
  </si>
  <si>
    <t xml:space="preserve">полномочия учредителя                              </t>
  </si>
  <si>
    <t>Периодичность:  годовая</t>
  </si>
  <si>
    <t>Единица измерения: руб</t>
  </si>
  <si>
    <t xml:space="preserve">383 </t>
  </si>
  <si>
    <t>Остаток на 1 января года, следующего за отчетным (до заключительных записей)</t>
  </si>
  <si>
    <t xml:space="preserve">                                          Заключительные записи по счету</t>
  </si>
  <si>
    <t>деятельность с целевыми средствами</t>
  </si>
  <si>
    <t>деятельность по оказанию услуг (работ)</t>
  </si>
  <si>
    <t>номер счета</t>
  </si>
  <si>
    <t>040130000</t>
  </si>
  <si>
    <t>по дебету</t>
  </si>
  <si>
    <t>по кредиту</t>
  </si>
  <si>
    <t>Итого</t>
  </si>
  <si>
    <t>"________"    _________________________  20 ___  г.</t>
  </si>
  <si>
    <t>на</t>
  </si>
  <si>
    <t>по ОКПО</t>
  </si>
  <si>
    <t>Форма по ОКУД</t>
  </si>
  <si>
    <t>Дата</t>
  </si>
  <si>
    <t>по ОКАТО</t>
  </si>
  <si>
    <t>Глава по БК</t>
  </si>
  <si>
    <t>к Балансу по форме</t>
  </si>
  <si>
    <t>по ОКЕИ</t>
  </si>
  <si>
    <t>Номер счета бухгалтерского учета</t>
  </si>
  <si>
    <t>Руководитель</t>
  </si>
  <si>
    <t>(расшифровка подписи)</t>
  </si>
  <si>
    <t>(подпись)</t>
  </si>
  <si>
    <t>Главный бухгалтер</t>
  </si>
  <si>
    <t>Централизованная бухгалтерия</t>
  </si>
  <si>
    <t>(наименование, ОГРН, ИНН, КПП, местонахождение )</t>
  </si>
  <si>
    <t>(уполномоченное лицо)</t>
  </si>
  <si>
    <t>(должность)</t>
  </si>
  <si>
    <t>Исполнитель</t>
  </si>
  <si>
    <t>(телефон, e-mail)</t>
  </si>
  <si>
    <t>1. Доходы</t>
  </si>
  <si>
    <t>2. Расходы</t>
  </si>
  <si>
    <t>3. Источники</t>
  </si>
  <si>
    <t>4. Счета 2(4,5,6,7)30404, 2(4,5,6,7)30406</t>
  </si>
  <si>
    <t>00000000000000000</t>
  </si>
  <si>
    <t>000</t>
  </si>
  <si>
    <t>0503730</t>
  </si>
  <si>
    <t>Муниципальное образовательное учреждение дополнительного образования детей "Детско-юношеская спортивная школа"</t>
  </si>
  <si>
    <t xml:space="preserve">
  </t>
  </si>
  <si>
    <t>01 января 2014 г.</t>
  </si>
  <si>
    <t>01.01.2014</t>
  </si>
  <si>
    <t>ГОД</t>
  </si>
  <si>
    <t>211</t>
  </si>
  <si>
    <t>240120</t>
  </si>
  <si>
    <t>212</t>
  </si>
  <si>
    <t>213</t>
  </si>
  <si>
    <t>222</t>
  </si>
  <si>
    <t>226</t>
  </si>
  <si>
    <t>271</t>
  </si>
  <si>
    <t>272</t>
  </si>
  <si>
    <t>440120</t>
  </si>
  <si>
    <t>221</t>
  </si>
  <si>
    <t>223</t>
  </si>
  <si>
    <t>225</t>
  </si>
  <si>
    <t>290</t>
  </si>
  <si>
    <t>540120</t>
  </si>
  <si>
    <t>130</t>
  </si>
  <si>
    <t>240110</t>
  </si>
  <si>
    <t>180</t>
  </si>
  <si>
    <t>440110</t>
  </si>
  <si>
    <t>540110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</si>
</sst>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 indent="1"/>
    </xf>
    <xf numFmtId="49" fontId="1" fillId="0" borderId="11" xfId="0" applyNumberFormat="1" applyFont="1" applyBorder="1" applyAlignment="1" applyProtection="1">
      <alignment horizontal="center" wrapText="1"/>
      <protection locked="0"/>
    </xf>
    <xf numFmtId="49" fontId="1" fillId="0" borderId="12" xfId="0" applyNumberFormat="1" applyFont="1" applyBorder="1" applyAlignment="1" applyProtection="1">
      <alignment horizontal="center" wrapText="1"/>
      <protection locked="0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13" borderId="15" xfId="0" applyNumberFormat="1" applyFont="1" applyFill="1" applyBorder="1" applyAlignment="1" applyProtection="1">
      <alignment horizontal="center" wrapText="1"/>
      <protection/>
    </xf>
    <xf numFmtId="49" fontId="1" fillId="13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49" fontId="6" fillId="13" borderId="21" xfId="0" applyNumberFormat="1" applyFont="1" applyFill="1" applyBorder="1" applyAlignment="1" applyProtection="1">
      <alignment horizontal="left" wrapText="1"/>
      <protection/>
    </xf>
    <xf numFmtId="0" fontId="1" fillId="0" borderId="22" xfId="0" applyFont="1" applyBorder="1" applyAlignment="1" applyProtection="1">
      <alignment/>
      <protection/>
    </xf>
    <xf numFmtId="49" fontId="1" fillId="0" borderId="23" xfId="0" applyNumberFormat="1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1" fillId="0" borderId="27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6" fillId="13" borderId="28" xfId="0" applyNumberFormat="1" applyFont="1" applyFill="1" applyBorder="1" applyAlignment="1" applyProtection="1">
      <alignment horizontal="left" wrapText="1"/>
      <protection/>
    </xf>
    <xf numFmtId="49" fontId="6" fillId="13" borderId="22" xfId="0" applyNumberFormat="1" applyFont="1" applyFill="1" applyBorder="1" applyAlignment="1" applyProtection="1">
      <alignment horizontal="left" wrapText="1"/>
      <protection/>
    </xf>
    <xf numFmtId="49" fontId="1" fillId="0" borderId="29" xfId="0" applyNumberFormat="1" applyFont="1" applyBorder="1" applyAlignment="1" applyProtection="1">
      <alignment horizontal="center" wrapText="1"/>
      <protection/>
    </xf>
    <xf numFmtId="49" fontId="1" fillId="0" borderId="30" xfId="0" applyNumberFormat="1" applyFont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1" fillId="0" borderId="31" xfId="0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right"/>
      <protection locked="0"/>
    </xf>
    <xf numFmtId="164" fontId="1" fillId="0" borderId="32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6" borderId="32" xfId="0" applyNumberFormat="1" applyFont="1" applyFill="1" applyBorder="1" applyAlignment="1" applyProtection="1">
      <alignment horizontal="right"/>
      <protection/>
    </xf>
    <xf numFmtId="164" fontId="1" fillId="6" borderId="34" xfId="0" applyNumberFormat="1" applyFont="1" applyFill="1" applyBorder="1" applyAlignment="1" applyProtection="1">
      <alignment horizontal="right" vertical="top"/>
      <protection/>
    </xf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12" xfId="0" applyNumberFormat="1" applyFont="1" applyBorder="1" applyAlignment="1" applyProtection="1">
      <alignment horizontal="right"/>
      <protection/>
    </xf>
    <xf numFmtId="164" fontId="1" fillId="6" borderId="12" xfId="0" applyNumberFormat="1" applyFont="1" applyFill="1" applyBorder="1" applyAlignment="1" applyProtection="1">
      <alignment horizontal="right"/>
      <protection/>
    </xf>
    <xf numFmtId="164" fontId="1" fillId="6" borderId="35" xfId="0" applyNumberFormat="1" applyFont="1" applyFill="1" applyBorder="1" applyAlignment="1" applyProtection="1">
      <alignment horizontal="right" vertical="top"/>
      <protection/>
    </xf>
    <xf numFmtId="164" fontId="24" fillId="14" borderId="36" xfId="0" applyNumberFormat="1" applyFont="1" applyFill="1" applyBorder="1" applyAlignment="1" applyProtection="1">
      <alignment horizontal="right"/>
      <protection/>
    </xf>
    <xf numFmtId="164" fontId="24" fillId="14" borderId="17" xfId="0" applyNumberFormat="1" applyFont="1" applyFill="1" applyBorder="1" applyAlignment="1" applyProtection="1">
      <alignment horizontal="right"/>
      <protection/>
    </xf>
    <xf numFmtId="164" fontId="24" fillId="14" borderId="37" xfId="0" applyNumberFormat="1" applyFont="1" applyFill="1" applyBorder="1" applyAlignment="1" applyProtection="1">
      <alignment horizontal="right" vertical="top"/>
      <protection/>
    </xf>
    <xf numFmtId="164" fontId="1" fillId="13" borderId="38" xfId="0" applyNumberFormat="1" applyFont="1" applyFill="1" applyBorder="1" applyAlignment="1" applyProtection="1">
      <alignment horizontal="right" vertical="center"/>
      <protection/>
    </xf>
    <xf numFmtId="164" fontId="1" fillId="13" borderId="39" xfId="0" applyNumberFormat="1" applyFont="1" applyFill="1" applyBorder="1" applyAlignment="1" applyProtection="1">
      <alignment horizontal="right" vertical="center"/>
      <protection/>
    </xf>
    <xf numFmtId="164" fontId="1" fillId="13" borderId="40" xfId="0" applyNumberFormat="1" applyFont="1" applyFill="1" applyBorder="1" applyAlignment="1" applyProtection="1">
      <alignment horizontal="right" vertical="center"/>
      <protection/>
    </xf>
    <xf numFmtId="164" fontId="1" fillId="13" borderId="12" xfId="0" applyNumberFormat="1" applyFont="1" applyFill="1" applyBorder="1" applyAlignment="1" applyProtection="1">
      <alignment horizontal="right"/>
      <protection/>
    </xf>
    <xf numFmtId="164" fontId="1" fillId="13" borderId="35" xfId="0" applyNumberFormat="1" applyFont="1" applyFill="1" applyBorder="1" applyAlignment="1" applyProtection="1">
      <alignment horizontal="right" vertical="top"/>
      <protection/>
    </xf>
    <xf numFmtId="49" fontId="1" fillId="25" borderId="16" xfId="0" applyNumberFormat="1" applyFont="1" applyFill="1" applyBorder="1" applyAlignment="1" applyProtection="1">
      <alignment horizontal="center" wrapText="1"/>
      <protection/>
    </xf>
    <xf numFmtId="49" fontId="1" fillId="26" borderId="12" xfId="0" applyNumberFormat="1" applyFont="1" applyFill="1" applyBorder="1" applyAlignment="1" applyProtection="1">
      <alignment horizontal="center" wrapText="1"/>
      <protection locked="0"/>
    </xf>
    <xf numFmtId="49" fontId="1" fillId="25" borderId="12" xfId="0" applyNumberFormat="1" applyFont="1" applyFill="1" applyBorder="1" applyAlignment="1" applyProtection="1">
      <alignment horizontal="center" wrapText="1"/>
      <protection/>
    </xf>
    <xf numFmtId="164" fontId="1" fillId="26" borderId="12" xfId="0" applyNumberFormat="1" applyFont="1" applyFill="1" applyBorder="1" applyAlignment="1" applyProtection="1">
      <alignment horizontal="right"/>
      <protection locked="0"/>
    </xf>
    <xf numFmtId="164" fontId="1" fillId="27" borderId="32" xfId="0" applyNumberFormat="1" applyFont="1" applyFill="1" applyBorder="1" applyAlignment="1" applyProtection="1">
      <alignment horizontal="right"/>
      <protection/>
    </xf>
    <xf numFmtId="164" fontId="1" fillId="27" borderId="34" xfId="0" applyNumberFormat="1" applyFont="1" applyFill="1" applyBorder="1" applyAlignment="1" applyProtection="1">
      <alignment horizontal="right" vertical="top"/>
      <protection/>
    </xf>
    <xf numFmtId="49" fontId="1" fillId="26" borderId="41" xfId="0" applyNumberFormat="1" applyFont="1" applyFill="1" applyBorder="1" applyAlignment="1" applyProtection="1">
      <alignment horizontal="center" vertical="top"/>
      <protection/>
    </xf>
    <xf numFmtId="49" fontId="1" fillId="26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/>
      <protection/>
    </xf>
    <xf numFmtId="0" fontId="1" fillId="0" borderId="46" xfId="0" applyFont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49" fontId="1" fillId="0" borderId="44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44" xfId="0" applyFont="1" applyBorder="1" applyAlignment="1">
      <alignment horizontal="center"/>
    </xf>
    <xf numFmtId="0" fontId="0" fillId="0" borderId="33" xfId="0" applyBorder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49" fontId="6" fillId="13" borderId="21" xfId="0" applyNumberFormat="1" applyFont="1" applyFill="1" applyBorder="1" applyAlignment="1" applyProtection="1">
      <alignment horizontal="left" wrapText="1"/>
      <protection/>
    </xf>
    <xf numFmtId="49" fontId="6" fillId="13" borderId="12" xfId="0" applyNumberFormat="1" applyFont="1" applyFill="1" applyBorder="1" applyAlignment="1" applyProtection="1">
      <alignment horizontal="left" wrapText="1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/>
      <protection locked="0"/>
    </xf>
    <xf numFmtId="0" fontId="6" fillId="13" borderId="49" xfId="0" applyFont="1" applyFill="1" applyBorder="1" applyAlignment="1" applyProtection="1">
      <alignment horizontal="left" vertical="center"/>
      <protection/>
    </xf>
    <xf numFmtId="0" fontId="6" fillId="13" borderId="50" xfId="0" applyFont="1" applyFill="1" applyBorder="1" applyAlignment="1" applyProtection="1">
      <alignment horizontal="left" vertical="center"/>
      <protection/>
    </xf>
    <xf numFmtId="0" fontId="6" fillId="13" borderId="51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center"/>
    </xf>
    <xf numFmtId="49" fontId="6" fillId="13" borderId="28" xfId="0" applyNumberFormat="1" applyFont="1" applyFill="1" applyBorder="1" applyAlignment="1" applyProtection="1">
      <alignment horizontal="left" wrapText="1"/>
      <protection/>
    </xf>
    <xf numFmtId="49" fontId="6" fillId="13" borderId="22" xfId="0" applyNumberFormat="1" applyFont="1" applyFill="1" applyBorder="1" applyAlignment="1" applyProtection="1">
      <alignment horizontal="left" wrapText="1"/>
      <protection/>
    </xf>
    <xf numFmtId="49" fontId="6" fillId="13" borderId="52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 horizontal="right"/>
    </xf>
    <xf numFmtId="0" fontId="0" fillId="0" borderId="11" xfId="0" applyBorder="1" applyAlignment="1" applyProtection="1">
      <alignment horizontal="center" wrapText="1"/>
      <protection/>
    </xf>
    <xf numFmtId="0" fontId="1" fillId="0" borderId="53" xfId="0" applyFont="1" applyBorder="1" applyAlignment="1" applyProtection="1">
      <alignment horizontal="right"/>
      <protection/>
    </xf>
    <xf numFmtId="0" fontId="1" fillId="0" borderId="54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A30" sqref="A30:O30"/>
    </sheetView>
  </sheetViews>
  <sheetFormatPr defaultColWidth="9.00390625" defaultRowHeight="12.75"/>
  <cols>
    <col min="1" max="1" width="17.75390625" style="0" customWidth="1"/>
    <col min="2" max="2" width="7.75390625" style="0" customWidth="1"/>
    <col min="3" max="3" width="4.75390625" style="0" customWidth="1"/>
    <col min="4" max="15" width="16.25390625" style="0" customWidth="1"/>
    <col min="16" max="16" width="30.875" style="0" hidden="1" customWidth="1"/>
  </cols>
  <sheetData>
    <row r="1" spans="1:16" ht="9.75" customHeight="1">
      <c r="A1" s="22"/>
      <c r="B1" s="22"/>
      <c r="C1" s="22"/>
      <c r="D1" s="22"/>
      <c r="E1" s="22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3.5" customHeight="1">
      <c r="A2" s="87" t="s">
        <v>0</v>
      </c>
      <c r="B2" s="87"/>
      <c r="C2" s="87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22"/>
      <c r="P2" s="22"/>
    </row>
    <row r="3" spans="1:16" ht="15" customHeight="1" thickBot="1">
      <c r="A3" s="87" t="s">
        <v>1</v>
      </c>
      <c r="B3" s="87"/>
      <c r="C3" s="87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24" t="s">
        <v>2</v>
      </c>
      <c r="P3" s="22"/>
    </row>
    <row r="4" spans="1:16" ht="12.75" customHeight="1">
      <c r="A4" s="25"/>
      <c r="B4" s="25"/>
      <c r="C4" s="25"/>
      <c r="D4" s="22"/>
      <c r="E4" s="22"/>
      <c r="F4" s="22"/>
      <c r="G4" s="22"/>
      <c r="H4" s="26"/>
      <c r="I4" s="27"/>
      <c r="J4" s="27"/>
      <c r="K4" s="27"/>
      <c r="L4" s="28"/>
      <c r="M4" s="100" t="s">
        <v>25</v>
      </c>
      <c r="N4" s="101"/>
      <c r="O4" s="30" t="s">
        <v>3</v>
      </c>
      <c r="P4" s="22">
        <v>5</v>
      </c>
    </row>
    <row r="5" spans="1:16" ht="12.75" customHeight="1">
      <c r="A5" s="22"/>
      <c r="B5" s="22"/>
      <c r="C5" s="22"/>
      <c r="D5" s="31"/>
      <c r="E5" s="22"/>
      <c r="F5" s="29" t="s">
        <v>23</v>
      </c>
      <c r="G5" s="103" t="s">
        <v>51</v>
      </c>
      <c r="H5" s="103"/>
      <c r="I5" s="103"/>
      <c r="J5" s="32"/>
      <c r="K5" s="33"/>
      <c r="L5" s="23"/>
      <c r="M5" s="22"/>
      <c r="N5" s="29" t="s">
        <v>26</v>
      </c>
      <c r="O5" s="61">
        <v>41640</v>
      </c>
      <c r="P5" s="22">
        <v>500</v>
      </c>
    </row>
    <row r="6" spans="1:16" ht="12.75" customHeight="1">
      <c r="A6" s="31"/>
      <c r="B6" s="31"/>
      <c r="C6" s="31"/>
      <c r="D6" s="22"/>
      <c r="E6" s="34"/>
      <c r="F6" s="23"/>
      <c r="G6" s="23"/>
      <c r="H6" s="23"/>
      <c r="I6" s="33"/>
      <c r="J6" s="33"/>
      <c r="K6" s="33"/>
      <c r="L6" s="23"/>
      <c r="M6" s="22"/>
      <c r="N6" s="29"/>
      <c r="O6" s="35"/>
      <c r="P6" s="22" t="s">
        <v>52</v>
      </c>
    </row>
    <row r="7" spans="1:16" ht="12.75" customHeight="1">
      <c r="A7" s="102" t="s">
        <v>4</v>
      </c>
      <c r="B7" s="102"/>
      <c r="C7" s="102"/>
      <c r="D7" s="102"/>
      <c r="E7" s="104" t="s">
        <v>49</v>
      </c>
      <c r="F7" s="104"/>
      <c r="G7" s="104"/>
      <c r="H7" s="104"/>
      <c r="I7" s="104"/>
      <c r="J7" s="104"/>
      <c r="K7" s="104"/>
      <c r="L7" s="104"/>
      <c r="M7" s="104"/>
      <c r="N7" s="29" t="s">
        <v>24</v>
      </c>
      <c r="O7" s="18"/>
      <c r="P7" s="22" t="s">
        <v>53</v>
      </c>
    </row>
    <row r="8" spans="1:16" ht="12.75" customHeight="1">
      <c r="A8" s="102" t="s">
        <v>5</v>
      </c>
      <c r="B8" s="102"/>
      <c r="C8" s="102"/>
      <c r="D8" s="102"/>
      <c r="E8" s="105"/>
      <c r="F8" s="105"/>
      <c r="G8" s="105"/>
      <c r="H8" s="105"/>
      <c r="I8" s="105"/>
      <c r="J8" s="105"/>
      <c r="K8" s="105"/>
      <c r="L8" s="105"/>
      <c r="M8" s="105"/>
      <c r="N8" s="29"/>
      <c r="O8" s="36"/>
      <c r="P8" s="22"/>
    </row>
    <row r="9" spans="1:16" ht="12.75">
      <c r="A9" s="102" t="s">
        <v>6</v>
      </c>
      <c r="B9" s="102"/>
      <c r="C9" s="102"/>
      <c r="D9" s="102"/>
      <c r="E9" s="107" t="s">
        <v>50</v>
      </c>
      <c r="F9" s="108"/>
      <c r="G9" s="108"/>
      <c r="H9" s="108"/>
      <c r="I9" s="108"/>
      <c r="J9" s="108"/>
      <c r="K9" s="108"/>
      <c r="L9" s="108"/>
      <c r="M9" s="108"/>
      <c r="N9" s="29" t="s">
        <v>27</v>
      </c>
      <c r="O9" s="18"/>
      <c r="P9" s="22"/>
    </row>
    <row r="10" spans="1:16" ht="12.75" customHeight="1">
      <c r="A10" s="102" t="s">
        <v>7</v>
      </c>
      <c r="B10" s="102"/>
      <c r="C10" s="102"/>
      <c r="D10" s="102"/>
      <c r="E10" s="109"/>
      <c r="F10" s="109"/>
      <c r="G10" s="109"/>
      <c r="H10" s="109"/>
      <c r="I10" s="109"/>
      <c r="J10" s="109"/>
      <c r="K10" s="109"/>
      <c r="L10" s="109"/>
      <c r="M10" s="109"/>
      <c r="N10" s="29"/>
      <c r="O10" s="37"/>
      <c r="P10" s="22">
        <v>3</v>
      </c>
    </row>
    <row r="11" spans="1:16" ht="12.75" customHeight="1">
      <c r="A11" s="102" t="s">
        <v>8</v>
      </c>
      <c r="B11" s="102"/>
      <c r="C11" s="102"/>
      <c r="D11" s="102"/>
      <c r="E11" s="110"/>
      <c r="F11" s="110"/>
      <c r="G11" s="110"/>
      <c r="H11" s="110"/>
      <c r="I11" s="110"/>
      <c r="J11" s="110"/>
      <c r="K11" s="110"/>
      <c r="L11" s="110"/>
      <c r="M11" s="110"/>
      <c r="N11" s="29" t="s">
        <v>24</v>
      </c>
      <c r="O11" s="18"/>
      <c r="P11" s="22"/>
    </row>
    <row r="12" spans="1:16" ht="12.75" customHeight="1">
      <c r="A12" s="102" t="s">
        <v>9</v>
      </c>
      <c r="B12" s="102"/>
      <c r="C12" s="102"/>
      <c r="D12" s="102"/>
      <c r="E12" s="104"/>
      <c r="F12" s="104"/>
      <c r="G12" s="104"/>
      <c r="H12" s="104"/>
      <c r="I12" s="104"/>
      <c r="J12" s="104"/>
      <c r="K12" s="104"/>
      <c r="L12" s="104"/>
      <c r="M12" s="104"/>
      <c r="N12" s="29" t="s">
        <v>28</v>
      </c>
      <c r="O12" s="19"/>
      <c r="P12" s="22"/>
    </row>
    <row r="13" spans="1:16" ht="12.75" customHeight="1">
      <c r="A13" s="102" t="s">
        <v>10</v>
      </c>
      <c r="B13" s="102"/>
      <c r="C13" s="102"/>
      <c r="D13" s="102"/>
      <c r="E13" s="34"/>
      <c r="F13" s="23"/>
      <c r="G13" s="23"/>
      <c r="H13" s="23"/>
      <c r="I13" s="33"/>
      <c r="J13" s="33"/>
      <c r="K13" s="33"/>
      <c r="L13" s="23"/>
      <c r="M13" s="23"/>
      <c r="N13" s="29"/>
      <c r="O13" s="36"/>
      <c r="P13" s="22"/>
    </row>
    <row r="14" spans="1:16" ht="12.75" customHeight="1">
      <c r="A14" s="102"/>
      <c r="B14" s="102"/>
      <c r="C14" s="102"/>
      <c r="D14" s="102"/>
      <c r="E14" s="34"/>
      <c r="F14" s="23"/>
      <c r="G14" s="23"/>
      <c r="H14" s="23"/>
      <c r="I14" s="33"/>
      <c r="J14" s="33"/>
      <c r="K14" s="33"/>
      <c r="L14" s="23"/>
      <c r="M14" s="100" t="s">
        <v>29</v>
      </c>
      <c r="N14" s="101"/>
      <c r="O14" s="36" t="s">
        <v>48</v>
      </c>
      <c r="P14" s="22"/>
    </row>
    <row r="15" spans="1:16" ht="12.75" customHeight="1" thickBot="1">
      <c r="A15" s="132" t="s">
        <v>11</v>
      </c>
      <c r="B15" s="132"/>
      <c r="C15" s="132"/>
      <c r="D15" s="132"/>
      <c r="E15" s="34"/>
      <c r="F15" s="23"/>
      <c r="G15" s="23"/>
      <c r="H15" s="23"/>
      <c r="I15" s="33"/>
      <c r="J15" s="33"/>
      <c r="K15" s="33"/>
      <c r="L15" s="23"/>
      <c r="M15" s="22"/>
      <c r="N15" s="29" t="s">
        <v>30</v>
      </c>
      <c r="O15" s="38" t="s">
        <v>12</v>
      </c>
      <c r="P15" s="22"/>
    </row>
    <row r="16" spans="1:16" ht="4.5" customHeight="1">
      <c r="A16" s="25"/>
      <c r="B16" s="25"/>
      <c r="C16" s="25"/>
      <c r="D16" s="22"/>
      <c r="E16" s="22"/>
      <c r="F16" s="22"/>
      <c r="G16" s="39"/>
      <c r="H16" s="22"/>
      <c r="I16" s="33"/>
      <c r="J16" s="33"/>
      <c r="K16" s="33"/>
      <c r="L16" s="23"/>
      <c r="M16" s="23"/>
      <c r="N16" s="28"/>
      <c r="O16" s="40"/>
      <c r="P16" s="22"/>
    </row>
    <row r="17" spans="1:16" ht="12" customHeight="1" thickBot="1">
      <c r="A17" s="91" t="s">
        <v>31</v>
      </c>
      <c r="B17" s="91"/>
      <c r="C17" s="92"/>
      <c r="D17" s="90" t="s">
        <v>13</v>
      </c>
      <c r="E17" s="91"/>
      <c r="F17" s="91"/>
      <c r="G17" s="92"/>
      <c r="H17" s="96" t="s">
        <v>14</v>
      </c>
      <c r="I17" s="97"/>
      <c r="J17" s="97"/>
      <c r="K17" s="97"/>
      <c r="L17" s="97"/>
      <c r="M17" s="97"/>
      <c r="N17" s="97"/>
      <c r="O17" s="97"/>
      <c r="P17" s="22"/>
    </row>
    <row r="18" spans="1:16" ht="12.75" customHeight="1" thickBot="1" thickTop="1">
      <c r="A18" s="106"/>
      <c r="B18" s="106"/>
      <c r="C18" s="99"/>
      <c r="D18" s="93"/>
      <c r="E18" s="94"/>
      <c r="F18" s="94"/>
      <c r="G18" s="95"/>
      <c r="H18" s="90" t="s">
        <v>15</v>
      </c>
      <c r="I18" s="92"/>
      <c r="J18" s="90" t="s">
        <v>16</v>
      </c>
      <c r="K18" s="92"/>
      <c r="L18" s="42"/>
      <c r="M18" s="42" t="s">
        <v>17</v>
      </c>
      <c r="N18" s="43" t="s">
        <v>18</v>
      </c>
      <c r="O18" s="44"/>
      <c r="P18" s="22"/>
    </row>
    <row r="19" spans="1:16" ht="10.5" customHeight="1" thickTop="1">
      <c r="A19" s="106"/>
      <c r="B19" s="106"/>
      <c r="C19" s="99"/>
      <c r="D19" s="90" t="s">
        <v>15</v>
      </c>
      <c r="E19" s="92"/>
      <c r="F19" s="90" t="s">
        <v>16</v>
      </c>
      <c r="G19" s="92"/>
      <c r="H19" s="98"/>
      <c r="I19" s="99"/>
      <c r="J19" s="98"/>
      <c r="K19" s="99"/>
      <c r="L19" s="90" t="s">
        <v>15</v>
      </c>
      <c r="M19" s="92"/>
      <c r="N19" s="90" t="s">
        <v>16</v>
      </c>
      <c r="O19" s="91"/>
      <c r="P19" s="22"/>
    </row>
    <row r="20" spans="1:16" ht="9.75" customHeight="1">
      <c r="A20" s="106"/>
      <c r="B20" s="106"/>
      <c r="C20" s="99"/>
      <c r="D20" s="93"/>
      <c r="E20" s="95"/>
      <c r="F20" s="112"/>
      <c r="G20" s="129"/>
      <c r="H20" s="93"/>
      <c r="I20" s="95"/>
      <c r="J20" s="93"/>
      <c r="K20" s="95"/>
      <c r="L20" s="93"/>
      <c r="M20" s="95"/>
      <c r="N20" s="112"/>
      <c r="O20" s="113"/>
      <c r="P20" s="22"/>
    </row>
    <row r="21" spans="1:16" ht="12.75">
      <c r="A21" s="94"/>
      <c r="B21" s="94"/>
      <c r="C21" s="95"/>
      <c r="D21" s="45" t="s">
        <v>19</v>
      </c>
      <c r="E21" s="45" t="s">
        <v>20</v>
      </c>
      <c r="F21" s="45" t="s">
        <v>19</v>
      </c>
      <c r="G21" s="46" t="s">
        <v>20</v>
      </c>
      <c r="H21" s="45" t="s">
        <v>19</v>
      </c>
      <c r="I21" s="45" t="s">
        <v>20</v>
      </c>
      <c r="J21" s="45" t="s">
        <v>19</v>
      </c>
      <c r="K21" s="45" t="s">
        <v>20</v>
      </c>
      <c r="L21" s="45" t="s">
        <v>19</v>
      </c>
      <c r="M21" s="45" t="s">
        <v>20</v>
      </c>
      <c r="N21" s="45" t="s">
        <v>19</v>
      </c>
      <c r="O21" s="46" t="s">
        <v>20</v>
      </c>
      <c r="P21" s="22"/>
    </row>
    <row r="22" spans="1:16" ht="12" customHeight="1" thickBot="1">
      <c r="A22" s="117">
        <v>1</v>
      </c>
      <c r="B22" s="117"/>
      <c r="C22" s="118"/>
      <c r="D22" s="47">
        <v>2</v>
      </c>
      <c r="E22" s="47">
        <v>3</v>
      </c>
      <c r="F22" s="47">
        <v>4</v>
      </c>
      <c r="G22" s="48">
        <v>5</v>
      </c>
      <c r="H22" s="47">
        <v>6</v>
      </c>
      <c r="I22" s="47">
        <v>7</v>
      </c>
      <c r="J22" s="47">
        <v>8</v>
      </c>
      <c r="K22" s="47">
        <v>9</v>
      </c>
      <c r="L22" s="47">
        <v>10</v>
      </c>
      <c r="M22" s="47">
        <v>11</v>
      </c>
      <c r="N22" s="48">
        <v>12</v>
      </c>
      <c r="O22" s="48">
        <v>13</v>
      </c>
      <c r="P22" s="22"/>
    </row>
    <row r="23" spans="1:16" ht="12" customHeight="1">
      <c r="A23" s="121" t="s">
        <v>42</v>
      </c>
      <c r="B23" s="122"/>
      <c r="C23" s="12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5"/>
      <c r="O23" s="76"/>
      <c r="P23" s="49"/>
    </row>
    <row r="24" spans="1:16" ht="12.75">
      <c r="A24" s="20" t="s">
        <v>46</v>
      </c>
      <c r="B24" s="16" t="s">
        <v>69</v>
      </c>
      <c r="C24" s="16" t="s">
        <v>68</v>
      </c>
      <c r="D24" s="62"/>
      <c r="E24" s="63"/>
      <c r="F24" s="63"/>
      <c r="G24" s="64">
        <v>541547.78</v>
      </c>
      <c r="H24" s="65">
        <f>E24</f>
        <v>0</v>
      </c>
      <c r="I24" s="65">
        <f>D24</f>
        <v>0</v>
      </c>
      <c r="J24" s="65">
        <f>G24</f>
        <v>541547.78</v>
      </c>
      <c r="K24" s="65">
        <v>0</v>
      </c>
      <c r="L24" s="65">
        <f aca="true" t="shared" si="0" ref="L24:O26">D24</f>
        <v>0</v>
      </c>
      <c r="M24" s="65">
        <f t="shared" si="0"/>
        <v>0</v>
      </c>
      <c r="N24" s="65">
        <f t="shared" si="0"/>
        <v>0</v>
      </c>
      <c r="O24" s="66">
        <f t="shared" si="0"/>
        <v>541547.78</v>
      </c>
      <c r="P24" s="50" t="str">
        <f>A24&amp;B24&amp;C24</f>
        <v>00000000000000000240110130</v>
      </c>
    </row>
    <row r="25" spans="1:16" ht="12.75">
      <c r="A25" s="20" t="s">
        <v>46</v>
      </c>
      <c r="B25" s="16" t="s">
        <v>71</v>
      </c>
      <c r="C25" s="16" t="s">
        <v>70</v>
      </c>
      <c r="D25" s="62"/>
      <c r="E25" s="63"/>
      <c r="F25" s="63"/>
      <c r="G25" s="64">
        <v>9049312.75</v>
      </c>
      <c r="H25" s="65">
        <f>E25</f>
        <v>0</v>
      </c>
      <c r="I25" s="65">
        <f>D25</f>
        <v>0</v>
      </c>
      <c r="J25" s="65">
        <f>G25</f>
        <v>9049312.75</v>
      </c>
      <c r="K25" s="65">
        <v>0</v>
      </c>
      <c r="L25" s="65">
        <f t="shared" si="0"/>
        <v>0</v>
      </c>
      <c r="M25" s="65">
        <f t="shared" si="0"/>
        <v>0</v>
      </c>
      <c r="N25" s="65">
        <f t="shared" si="0"/>
        <v>0</v>
      </c>
      <c r="O25" s="66">
        <f t="shared" si="0"/>
        <v>9049312.75</v>
      </c>
      <c r="P25" s="50" t="str">
        <f>A25&amp;B25&amp;C25</f>
        <v>00000000000000000440110180</v>
      </c>
    </row>
    <row r="26" spans="1:16" ht="12.75">
      <c r="A26" s="20" t="s">
        <v>46</v>
      </c>
      <c r="B26" s="16" t="s">
        <v>72</v>
      </c>
      <c r="C26" s="16" t="s">
        <v>70</v>
      </c>
      <c r="D26" s="62"/>
      <c r="E26" s="63">
        <v>207000</v>
      </c>
      <c r="F26" s="63"/>
      <c r="G26" s="64"/>
      <c r="H26" s="65">
        <f>E26</f>
        <v>207000</v>
      </c>
      <c r="I26" s="65">
        <f>D26</f>
        <v>0</v>
      </c>
      <c r="J26" s="65">
        <f>G26</f>
        <v>0</v>
      </c>
      <c r="K26" s="65">
        <v>0</v>
      </c>
      <c r="L26" s="65">
        <f t="shared" si="0"/>
        <v>0</v>
      </c>
      <c r="M26" s="65">
        <f t="shared" si="0"/>
        <v>207000</v>
      </c>
      <c r="N26" s="65">
        <f t="shared" si="0"/>
        <v>0</v>
      </c>
      <c r="O26" s="66">
        <f t="shared" si="0"/>
        <v>0</v>
      </c>
      <c r="P26" s="50" t="str">
        <f>A26&amp;B26&amp;C26</f>
        <v>00000000000000000540110180</v>
      </c>
    </row>
    <row r="27" spans="1:16" ht="12.75">
      <c r="A27" s="115" t="s">
        <v>43</v>
      </c>
      <c r="B27" s="116"/>
      <c r="C27" s="116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8"/>
      <c r="P27" s="51"/>
    </row>
    <row r="28" spans="1:16" ht="12.75">
      <c r="A28" s="21" t="s">
        <v>46</v>
      </c>
      <c r="B28" s="17" t="s">
        <v>55</v>
      </c>
      <c r="C28" s="17" t="s">
        <v>54</v>
      </c>
      <c r="D28" s="67"/>
      <c r="E28" s="67"/>
      <c r="F28" s="67">
        <v>40000</v>
      </c>
      <c r="G28" s="67"/>
      <c r="H28" s="65">
        <f aca="true" t="shared" si="1" ref="H28:H46">E28</f>
        <v>0</v>
      </c>
      <c r="I28" s="65">
        <f aca="true" t="shared" si="2" ref="I28:I46">D28</f>
        <v>0</v>
      </c>
      <c r="J28" s="65">
        <f aca="true" t="shared" si="3" ref="J28:J46">G28</f>
        <v>0</v>
      </c>
      <c r="K28" s="65">
        <f aca="true" t="shared" si="4" ref="K28:K46">F28</f>
        <v>40000</v>
      </c>
      <c r="L28" s="65">
        <f aca="true" t="shared" si="5" ref="L28:L46">D28</f>
        <v>0</v>
      </c>
      <c r="M28" s="65">
        <f aca="true" t="shared" si="6" ref="M28:M46">E28</f>
        <v>0</v>
      </c>
      <c r="N28" s="65">
        <f aca="true" t="shared" si="7" ref="N28:N46">F28</f>
        <v>40000</v>
      </c>
      <c r="O28" s="66">
        <f aca="true" t="shared" si="8" ref="O28:O46">G28</f>
        <v>0</v>
      </c>
      <c r="P28" s="51" t="str">
        <f aca="true" t="shared" si="9" ref="P28:P46">A28&amp;B28&amp;C28</f>
        <v>00000000000000000240120211</v>
      </c>
    </row>
    <row r="29" spans="1:16" ht="12.75">
      <c r="A29" s="21" t="s">
        <v>46</v>
      </c>
      <c r="B29" s="17" t="s">
        <v>55</v>
      </c>
      <c r="C29" s="17" t="s">
        <v>56</v>
      </c>
      <c r="D29" s="67"/>
      <c r="E29" s="67"/>
      <c r="F29" s="67">
        <v>252</v>
      </c>
      <c r="G29" s="67"/>
      <c r="H29" s="65">
        <f t="shared" si="1"/>
        <v>0</v>
      </c>
      <c r="I29" s="65">
        <f t="shared" si="2"/>
        <v>0</v>
      </c>
      <c r="J29" s="65">
        <f t="shared" si="3"/>
        <v>0</v>
      </c>
      <c r="K29" s="65">
        <f t="shared" si="4"/>
        <v>252</v>
      </c>
      <c r="L29" s="65">
        <f t="shared" si="5"/>
        <v>0</v>
      </c>
      <c r="M29" s="65">
        <f t="shared" si="6"/>
        <v>0</v>
      </c>
      <c r="N29" s="65">
        <f t="shared" si="7"/>
        <v>252</v>
      </c>
      <c r="O29" s="66">
        <f t="shared" si="8"/>
        <v>0</v>
      </c>
      <c r="P29" s="51" t="str">
        <f t="shared" si="9"/>
        <v>00000000000000000240120212</v>
      </c>
    </row>
    <row r="30" spans="1:16" ht="12.75">
      <c r="A30" s="21" t="s">
        <v>46</v>
      </c>
      <c r="B30" s="17" t="s">
        <v>55</v>
      </c>
      <c r="C30" s="17" t="s">
        <v>57</v>
      </c>
      <c r="D30" s="67"/>
      <c r="E30" s="67"/>
      <c r="F30" s="67">
        <v>7372.5</v>
      </c>
      <c r="G30" s="67"/>
      <c r="H30" s="65">
        <f t="shared" si="1"/>
        <v>0</v>
      </c>
      <c r="I30" s="65">
        <f t="shared" si="2"/>
        <v>0</v>
      </c>
      <c r="J30" s="65">
        <f t="shared" si="3"/>
        <v>0</v>
      </c>
      <c r="K30" s="65">
        <f t="shared" si="4"/>
        <v>7372.5</v>
      </c>
      <c r="L30" s="65">
        <f t="shared" si="5"/>
        <v>0</v>
      </c>
      <c r="M30" s="65">
        <f t="shared" si="6"/>
        <v>0</v>
      </c>
      <c r="N30" s="65">
        <f t="shared" si="7"/>
        <v>7372.5</v>
      </c>
      <c r="O30" s="66">
        <f t="shared" si="8"/>
        <v>0</v>
      </c>
      <c r="P30" s="51" t="str">
        <f t="shared" si="9"/>
        <v>00000000000000000240120213</v>
      </c>
    </row>
    <row r="31" spans="1:16" ht="12.75">
      <c r="A31" s="21" t="s">
        <v>46</v>
      </c>
      <c r="B31" s="17" t="s">
        <v>55</v>
      </c>
      <c r="C31" s="17" t="s">
        <v>58</v>
      </c>
      <c r="D31" s="67"/>
      <c r="E31" s="67"/>
      <c r="F31" s="67">
        <v>63566.5</v>
      </c>
      <c r="G31" s="67"/>
      <c r="H31" s="65">
        <f t="shared" si="1"/>
        <v>0</v>
      </c>
      <c r="I31" s="65">
        <f t="shared" si="2"/>
        <v>0</v>
      </c>
      <c r="J31" s="65">
        <f t="shared" si="3"/>
        <v>0</v>
      </c>
      <c r="K31" s="65">
        <f t="shared" si="4"/>
        <v>63566.5</v>
      </c>
      <c r="L31" s="65">
        <f t="shared" si="5"/>
        <v>0</v>
      </c>
      <c r="M31" s="65">
        <f t="shared" si="6"/>
        <v>0</v>
      </c>
      <c r="N31" s="65">
        <f t="shared" si="7"/>
        <v>63566.5</v>
      </c>
      <c r="O31" s="66">
        <f t="shared" si="8"/>
        <v>0</v>
      </c>
      <c r="P31" s="51" t="str">
        <f t="shared" si="9"/>
        <v>00000000000000000240120222</v>
      </c>
    </row>
    <row r="32" spans="1:16" ht="12.75">
      <c r="A32" s="21" t="s">
        <v>46</v>
      </c>
      <c r="B32" s="17" t="s">
        <v>55</v>
      </c>
      <c r="C32" s="17" t="s">
        <v>59</v>
      </c>
      <c r="D32" s="67"/>
      <c r="E32" s="67"/>
      <c r="F32" s="67">
        <v>170195.99</v>
      </c>
      <c r="G32" s="67"/>
      <c r="H32" s="65">
        <f t="shared" si="1"/>
        <v>0</v>
      </c>
      <c r="I32" s="65">
        <f t="shared" si="2"/>
        <v>0</v>
      </c>
      <c r="J32" s="65">
        <f t="shared" si="3"/>
        <v>0</v>
      </c>
      <c r="K32" s="65">
        <f t="shared" si="4"/>
        <v>170195.99</v>
      </c>
      <c r="L32" s="65">
        <f t="shared" si="5"/>
        <v>0</v>
      </c>
      <c r="M32" s="65">
        <f t="shared" si="6"/>
        <v>0</v>
      </c>
      <c r="N32" s="65">
        <f t="shared" si="7"/>
        <v>170195.99</v>
      </c>
      <c r="O32" s="66">
        <f t="shared" si="8"/>
        <v>0</v>
      </c>
      <c r="P32" s="51" t="str">
        <f t="shared" si="9"/>
        <v>00000000000000000240120226</v>
      </c>
    </row>
    <row r="33" spans="1:16" ht="12.75">
      <c r="A33" s="21" t="s">
        <v>46</v>
      </c>
      <c r="B33" s="17" t="s">
        <v>55</v>
      </c>
      <c r="C33" s="17" t="s">
        <v>60</v>
      </c>
      <c r="D33" s="67"/>
      <c r="E33" s="67"/>
      <c r="F33" s="67">
        <v>120539</v>
      </c>
      <c r="G33" s="67"/>
      <c r="H33" s="65">
        <f t="shared" si="1"/>
        <v>0</v>
      </c>
      <c r="I33" s="65">
        <f t="shared" si="2"/>
        <v>0</v>
      </c>
      <c r="J33" s="65">
        <f t="shared" si="3"/>
        <v>0</v>
      </c>
      <c r="K33" s="65">
        <f t="shared" si="4"/>
        <v>120539</v>
      </c>
      <c r="L33" s="65">
        <f t="shared" si="5"/>
        <v>0</v>
      </c>
      <c r="M33" s="65">
        <f t="shared" si="6"/>
        <v>0</v>
      </c>
      <c r="N33" s="65">
        <f t="shared" si="7"/>
        <v>120539</v>
      </c>
      <c r="O33" s="66">
        <f t="shared" si="8"/>
        <v>0</v>
      </c>
      <c r="P33" s="51" t="str">
        <f t="shared" si="9"/>
        <v>00000000000000000240120271</v>
      </c>
    </row>
    <row r="34" spans="1:16" ht="12.75">
      <c r="A34" s="21" t="s">
        <v>46</v>
      </c>
      <c r="B34" s="17" t="s">
        <v>55</v>
      </c>
      <c r="C34" s="17" t="s">
        <v>61</v>
      </c>
      <c r="D34" s="67"/>
      <c r="E34" s="67"/>
      <c r="F34" s="67">
        <v>73782.6</v>
      </c>
      <c r="G34" s="67"/>
      <c r="H34" s="65">
        <f t="shared" si="1"/>
        <v>0</v>
      </c>
      <c r="I34" s="65">
        <f t="shared" si="2"/>
        <v>0</v>
      </c>
      <c r="J34" s="65">
        <f t="shared" si="3"/>
        <v>0</v>
      </c>
      <c r="K34" s="65">
        <f t="shared" si="4"/>
        <v>73782.6</v>
      </c>
      <c r="L34" s="65">
        <f t="shared" si="5"/>
        <v>0</v>
      </c>
      <c r="M34" s="65">
        <f t="shared" si="6"/>
        <v>0</v>
      </c>
      <c r="N34" s="65">
        <f t="shared" si="7"/>
        <v>73782.6</v>
      </c>
      <c r="O34" s="66">
        <f t="shared" si="8"/>
        <v>0</v>
      </c>
      <c r="P34" s="51" t="str">
        <f t="shared" si="9"/>
        <v>00000000000000000240120272</v>
      </c>
    </row>
    <row r="35" spans="1:16" ht="12.75">
      <c r="A35" s="21" t="s">
        <v>46</v>
      </c>
      <c r="B35" s="17" t="s">
        <v>62</v>
      </c>
      <c r="C35" s="17" t="s">
        <v>54</v>
      </c>
      <c r="D35" s="67"/>
      <c r="E35" s="67"/>
      <c r="F35" s="67">
        <v>4540430.15</v>
      </c>
      <c r="G35" s="67"/>
      <c r="H35" s="65">
        <f t="shared" si="1"/>
        <v>0</v>
      </c>
      <c r="I35" s="65">
        <f t="shared" si="2"/>
        <v>0</v>
      </c>
      <c r="J35" s="65">
        <f t="shared" si="3"/>
        <v>0</v>
      </c>
      <c r="K35" s="65">
        <f t="shared" si="4"/>
        <v>4540430.15</v>
      </c>
      <c r="L35" s="65">
        <f t="shared" si="5"/>
        <v>0</v>
      </c>
      <c r="M35" s="65">
        <f t="shared" si="6"/>
        <v>0</v>
      </c>
      <c r="N35" s="65">
        <f t="shared" si="7"/>
        <v>4540430.15</v>
      </c>
      <c r="O35" s="66">
        <f t="shared" si="8"/>
        <v>0</v>
      </c>
      <c r="P35" s="51" t="str">
        <f t="shared" si="9"/>
        <v>00000000000000000440120211</v>
      </c>
    </row>
    <row r="36" spans="1:16" ht="12.75">
      <c r="A36" s="21" t="s">
        <v>46</v>
      </c>
      <c r="B36" s="17" t="s">
        <v>62</v>
      </c>
      <c r="C36" s="17" t="s">
        <v>56</v>
      </c>
      <c r="D36" s="67"/>
      <c r="E36" s="67"/>
      <c r="F36" s="67">
        <v>10650</v>
      </c>
      <c r="G36" s="67"/>
      <c r="H36" s="65">
        <f t="shared" si="1"/>
        <v>0</v>
      </c>
      <c r="I36" s="65">
        <f t="shared" si="2"/>
        <v>0</v>
      </c>
      <c r="J36" s="65">
        <f t="shared" si="3"/>
        <v>0</v>
      </c>
      <c r="K36" s="65">
        <f t="shared" si="4"/>
        <v>10650</v>
      </c>
      <c r="L36" s="65">
        <f t="shared" si="5"/>
        <v>0</v>
      </c>
      <c r="M36" s="65">
        <f t="shared" si="6"/>
        <v>0</v>
      </c>
      <c r="N36" s="65">
        <f t="shared" si="7"/>
        <v>10650</v>
      </c>
      <c r="O36" s="66">
        <f t="shared" si="8"/>
        <v>0</v>
      </c>
      <c r="P36" s="51" t="str">
        <f t="shared" si="9"/>
        <v>00000000000000000440120212</v>
      </c>
    </row>
    <row r="37" spans="1:16" ht="12.75">
      <c r="A37" s="21" t="s">
        <v>46</v>
      </c>
      <c r="B37" s="17" t="s">
        <v>62</v>
      </c>
      <c r="C37" s="17" t="s">
        <v>57</v>
      </c>
      <c r="D37" s="67"/>
      <c r="E37" s="67"/>
      <c r="F37" s="67">
        <v>1330211.8</v>
      </c>
      <c r="G37" s="67"/>
      <c r="H37" s="65">
        <f t="shared" si="1"/>
        <v>0</v>
      </c>
      <c r="I37" s="65">
        <f t="shared" si="2"/>
        <v>0</v>
      </c>
      <c r="J37" s="65">
        <f t="shared" si="3"/>
        <v>0</v>
      </c>
      <c r="K37" s="65">
        <f t="shared" si="4"/>
        <v>1330211.8</v>
      </c>
      <c r="L37" s="65">
        <f t="shared" si="5"/>
        <v>0</v>
      </c>
      <c r="M37" s="65">
        <f t="shared" si="6"/>
        <v>0</v>
      </c>
      <c r="N37" s="65">
        <f t="shared" si="7"/>
        <v>1330211.8</v>
      </c>
      <c r="O37" s="66">
        <f t="shared" si="8"/>
        <v>0</v>
      </c>
      <c r="P37" s="51" t="str">
        <f t="shared" si="9"/>
        <v>00000000000000000440120213</v>
      </c>
    </row>
    <row r="38" spans="1:16" ht="12.75">
      <c r="A38" s="21" t="s">
        <v>46</v>
      </c>
      <c r="B38" s="17" t="s">
        <v>62</v>
      </c>
      <c r="C38" s="17" t="s">
        <v>63</v>
      </c>
      <c r="D38" s="67"/>
      <c r="E38" s="67"/>
      <c r="F38" s="67">
        <v>37449.15</v>
      </c>
      <c r="G38" s="67"/>
      <c r="H38" s="65">
        <f t="shared" si="1"/>
        <v>0</v>
      </c>
      <c r="I38" s="65">
        <f t="shared" si="2"/>
        <v>0</v>
      </c>
      <c r="J38" s="65">
        <f t="shared" si="3"/>
        <v>0</v>
      </c>
      <c r="K38" s="65">
        <f t="shared" si="4"/>
        <v>37449.15</v>
      </c>
      <c r="L38" s="65">
        <f t="shared" si="5"/>
        <v>0</v>
      </c>
      <c r="M38" s="65">
        <f t="shared" si="6"/>
        <v>0</v>
      </c>
      <c r="N38" s="65">
        <f t="shared" si="7"/>
        <v>37449.15</v>
      </c>
      <c r="O38" s="66">
        <f t="shared" si="8"/>
        <v>0</v>
      </c>
      <c r="P38" s="51" t="str">
        <f t="shared" si="9"/>
        <v>00000000000000000440120221</v>
      </c>
    </row>
    <row r="39" spans="1:16" ht="12.75">
      <c r="A39" s="21" t="s">
        <v>46</v>
      </c>
      <c r="B39" s="17" t="s">
        <v>62</v>
      </c>
      <c r="C39" s="17" t="s">
        <v>58</v>
      </c>
      <c r="D39" s="67"/>
      <c r="E39" s="67"/>
      <c r="F39" s="67">
        <v>2658</v>
      </c>
      <c r="G39" s="67"/>
      <c r="H39" s="65">
        <f t="shared" si="1"/>
        <v>0</v>
      </c>
      <c r="I39" s="65">
        <f t="shared" si="2"/>
        <v>0</v>
      </c>
      <c r="J39" s="65">
        <f t="shared" si="3"/>
        <v>0</v>
      </c>
      <c r="K39" s="65">
        <f t="shared" si="4"/>
        <v>2658</v>
      </c>
      <c r="L39" s="65">
        <f t="shared" si="5"/>
        <v>0</v>
      </c>
      <c r="M39" s="65">
        <f t="shared" si="6"/>
        <v>0</v>
      </c>
      <c r="N39" s="65">
        <f t="shared" si="7"/>
        <v>2658</v>
      </c>
      <c r="O39" s="66">
        <f t="shared" si="8"/>
        <v>0</v>
      </c>
      <c r="P39" s="51" t="str">
        <f t="shared" si="9"/>
        <v>00000000000000000440120222</v>
      </c>
    </row>
    <row r="40" spans="1:16" ht="12.75">
      <c r="A40" s="21" t="s">
        <v>46</v>
      </c>
      <c r="B40" s="17" t="s">
        <v>62</v>
      </c>
      <c r="C40" s="17" t="s">
        <v>64</v>
      </c>
      <c r="D40" s="67"/>
      <c r="E40" s="67"/>
      <c r="F40" s="67">
        <v>1768200.28</v>
      </c>
      <c r="G40" s="67"/>
      <c r="H40" s="65">
        <f t="shared" si="1"/>
        <v>0</v>
      </c>
      <c r="I40" s="65">
        <f t="shared" si="2"/>
        <v>0</v>
      </c>
      <c r="J40" s="65">
        <f t="shared" si="3"/>
        <v>0</v>
      </c>
      <c r="K40" s="65">
        <f t="shared" si="4"/>
        <v>1768200.28</v>
      </c>
      <c r="L40" s="65">
        <f t="shared" si="5"/>
        <v>0</v>
      </c>
      <c r="M40" s="65">
        <f t="shared" si="6"/>
        <v>0</v>
      </c>
      <c r="N40" s="65">
        <f t="shared" si="7"/>
        <v>1768200.28</v>
      </c>
      <c r="O40" s="66">
        <f t="shared" si="8"/>
        <v>0</v>
      </c>
      <c r="P40" s="51" t="str">
        <f t="shared" si="9"/>
        <v>00000000000000000440120223</v>
      </c>
    </row>
    <row r="41" spans="1:16" ht="12.75">
      <c r="A41" s="21" t="s">
        <v>46</v>
      </c>
      <c r="B41" s="17" t="s">
        <v>62</v>
      </c>
      <c r="C41" s="17" t="s">
        <v>65</v>
      </c>
      <c r="D41" s="67"/>
      <c r="E41" s="67"/>
      <c r="F41" s="67">
        <v>338214.85</v>
      </c>
      <c r="G41" s="67"/>
      <c r="H41" s="65">
        <f t="shared" si="1"/>
        <v>0</v>
      </c>
      <c r="I41" s="65">
        <f t="shared" si="2"/>
        <v>0</v>
      </c>
      <c r="J41" s="65">
        <f t="shared" si="3"/>
        <v>0</v>
      </c>
      <c r="K41" s="65">
        <f t="shared" si="4"/>
        <v>338214.85</v>
      </c>
      <c r="L41" s="65">
        <f t="shared" si="5"/>
        <v>0</v>
      </c>
      <c r="M41" s="65">
        <f t="shared" si="6"/>
        <v>0</v>
      </c>
      <c r="N41" s="65">
        <f t="shared" si="7"/>
        <v>338214.85</v>
      </c>
      <c r="O41" s="66">
        <f t="shared" si="8"/>
        <v>0</v>
      </c>
      <c r="P41" s="51" t="str">
        <f t="shared" si="9"/>
        <v>00000000000000000440120225</v>
      </c>
    </row>
    <row r="42" spans="1:16" ht="12.75">
      <c r="A42" s="21" t="s">
        <v>46</v>
      </c>
      <c r="B42" s="17" t="s">
        <v>62</v>
      </c>
      <c r="C42" s="17" t="s">
        <v>59</v>
      </c>
      <c r="D42" s="67"/>
      <c r="E42" s="67"/>
      <c r="F42" s="67">
        <v>56332.4</v>
      </c>
      <c r="G42" s="67"/>
      <c r="H42" s="65">
        <f t="shared" si="1"/>
        <v>0</v>
      </c>
      <c r="I42" s="65">
        <f t="shared" si="2"/>
        <v>0</v>
      </c>
      <c r="J42" s="65">
        <f t="shared" si="3"/>
        <v>0</v>
      </c>
      <c r="K42" s="65">
        <f t="shared" si="4"/>
        <v>56332.4</v>
      </c>
      <c r="L42" s="65">
        <f t="shared" si="5"/>
        <v>0</v>
      </c>
      <c r="M42" s="65">
        <f t="shared" si="6"/>
        <v>0</v>
      </c>
      <c r="N42" s="65">
        <f t="shared" si="7"/>
        <v>56332.4</v>
      </c>
      <c r="O42" s="66">
        <f t="shared" si="8"/>
        <v>0</v>
      </c>
      <c r="P42" s="51" t="str">
        <f t="shared" si="9"/>
        <v>00000000000000000440120226</v>
      </c>
    </row>
    <row r="43" spans="1:16" ht="12.75">
      <c r="A43" s="21" t="s">
        <v>46</v>
      </c>
      <c r="B43" s="17" t="s">
        <v>62</v>
      </c>
      <c r="C43" s="17" t="s">
        <v>60</v>
      </c>
      <c r="D43" s="67"/>
      <c r="E43" s="67"/>
      <c r="F43" s="67">
        <v>602724.92</v>
      </c>
      <c r="G43" s="67"/>
      <c r="H43" s="65">
        <f t="shared" si="1"/>
        <v>0</v>
      </c>
      <c r="I43" s="65">
        <f t="shared" si="2"/>
        <v>0</v>
      </c>
      <c r="J43" s="65">
        <f t="shared" si="3"/>
        <v>0</v>
      </c>
      <c r="K43" s="65">
        <f t="shared" si="4"/>
        <v>602724.92</v>
      </c>
      <c r="L43" s="65">
        <f t="shared" si="5"/>
        <v>0</v>
      </c>
      <c r="M43" s="65">
        <f t="shared" si="6"/>
        <v>0</v>
      </c>
      <c r="N43" s="65">
        <f t="shared" si="7"/>
        <v>602724.92</v>
      </c>
      <c r="O43" s="66">
        <f t="shared" si="8"/>
        <v>0</v>
      </c>
      <c r="P43" s="51" t="str">
        <f t="shared" si="9"/>
        <v>00000000000000000440120271</v>
      </c>
    </row>
    <row r="44" spans="1:16" ht="12.75">
      <c r="A44" s="21" t="s">
        <v>46</v>
      </c>
      <c r="B44" s="17" t="s">
        <v>62</v>
      </c>
      <c r="C44" s="17" t="s">
        <v>61</v>
      </c>
      <c r="D44" s="67"/>
      <c r="E44" s="67"/>
      <c r="F44" s="67">
        <v>243817.63</v>
      </c>
      <c r="G44" s="67"/>
      <c r="H44" s="65">
        <f t="shared" si="1"/>
        <v>0</v>
      </c>
      <c r="I44" s="65">
        <f t="shared" si="2"/>
        <v>0</v>
      </c>
      <c r="J44" s="65">
        <f t="shared" si="3"/>
        <v>0</v>
      </c>
      <c r="K44" s="65">
        <f t="shared" si="4"/>
        <v>243817.63</v>
      </c>
      <c r="L44" s="65">
        <f t="shared" si="5"/>
        <v>0</v>
      </c>
      <c r="M44" s="65">
        <f t="shared" si="6"/>
        <v>0</v>
      </c>
      <c r="N44" s="65">
        <f t="shared" si="7"/>
        <v>243817.63</v>
      </c>
      <c r="O44" s="66">
        <f t="shared" si="8"/>
        <v>0</v>
      </c>
      <c r="P44" s="51" t="str">
        <f t="shared" si="9"/>
        <v>00000000000000000440120272</v>
      </c>
    </row>
    <row r="45" spans="1:16" ht="12.75">
      <c r="A45" s="21" t="s">
        <v>46</v>
      </c>
      <c r="B45" s="17" t="s">
        <v>62</v>
      </c>
      <c r="C45" s="17" t="s">
        <v>66</v>
      </c>
      <c r="D45" s="67"/>
      <c r="E45" s="67"/>
      <c r="F45" s="67">
        <v>229378</v>
      </c>
      <c r="G45" s="67"/>
      <c r="H45" s="65">
        <f t="shared" si="1"/>
        <v>0</v>
      </c>
      <c r="I45" s="65">
        <f t="shared" si="2"/>
        <v>0</v>
      </c>
      <c r="J45" s="65">
        <f t="shared" si="3"/>
        <v>0</v>
      </c>
      <c r="K45" s="65">
        <f t="shared" si="4"/>
        <v>229378</v>
      </c>
      <c r="L45" s="65">
        <f t="shared" si="5"/>
        <v>0</v>
      </c>
      <c r="M45" s="65">
        <f t="shared" si="6"/>
        <v>0</v>
      </c>
      <c r="N45" s="65">
        <f t="shared" si="7"/>
        <v>229378</v>
      </c>
      <c r="O45" s="66">
        <f t="shared" si="8"/>
        <v>0</v>
      </c>
      <c r="P45" s="51" t="str">
        <f t="shared" si="9"/>
        <v>00000000000000000440120290</v>
      </c>
    </row>
    <row r="46" spans="1:16" ht="12.75">
      <c r="A46" s="21" t="s">
        <v>46</v>
      </c>
      <c r="B46" s="17" t="s">
        <v>67</v>
      </c>
      <c r="C46" s="17" t="s">
        <v>59</v>
      </c>
      <c r="D46" s="67">
        <v>207000</v>
      </c>
      <c r="E46" s="67"/>
      <c r="F46" s="67"/>
      <c r="G46" s="67"/>
      <c r="H46" s="65">
        <f t="shared" si="1"/>
        <v>0</v>
      </c>
      <c r="I46" s="65">
        <f t="shared" si="2"/>
        <v>207000</v>
      </c>
      <c r="J46" s="65">
        <f t="shared" si="3"/>
        <v>0</v>
      </c>
      <c r="K46" s="65">
        <f t="shared" si="4"/>
        <v>0</v>
      </c>
      <c r="L46" s="65">
        <f t="shared" si="5"/>
        <v>207000</v>
      </c>
      <c r="M46" s="65">
        <f t="shared" si="6"/>
        <v>0</v>
      </c>
      <c r="N46" s="65">
        <f t="shared" si="7"/>
        <v>0</v>
      </c>
      <c r="O46" s="66">
        <f t="shared" si="8"/>
        <v>0</v>
      </c>
      <c r="P46" s="51" t="str">
        <f t="shared" si="9"/>
        <v>00000000000000000540120226</v>
      </c>
    </row>
    <row r="47" spans="1:16" ht="12.75">
      <c r="A47" s="52" t="s">
        <v>44</v>
      </c>
      <c r="B47" s="53"/>
      <c r="C47" s="41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8"/>
      <c r="P47" s="51"/>
    </row>
    <row r="48" spans="1:16" ht="12.75">
      <c r="A48" s="79" t="s">
        <v>46</v>
      </c>
      <c r="B48" s="80"/>
      <c r="C48" s="80"/>
      <c r="D48" s="82"/>
      <c r="E48" s="82"/>
      <c r="F48" s="82"/>
      <c r="G48" s="82"/>
      <c r="H48" s="83">
        <f>E48</f>
        <v>0</v>
      </c>
      <c r="I48" s="83">
        <f>D48</f>
        <v>0</v>
      </c>
      <c r="J48" s="83">
        <f>G48</f>
        <v>0</v>
      </c>
      <c r="K48" s="83">
        <f>F48</f>
        <v>0</v>
      </c>
      <c r="L48" s="83">
        <f>D48</f>
        <v>0</v>
      </c>
      <c r="M48" s="83">
        <f>E48</f>
        <v>0</v>
      </c>
      <c r="N48" s="83">
        <f>F48</f>
        <v>0</v>
      </c>
      <c r="O48" s="84">
        <f>G48</f>
        <v>0</v>
      </c>
      <c r="P48" s="86" t="str">
        <f>A48&amp;B48&amp;C48</f>
        <v>00000000000000000</v>
      </c>
    </row>
    <row r="49" spans="1:16" ht="12.75">
      <c r="A49" s="125" t="s">
        <v>45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51"/>
    </row>
    <row r="50" spans="1:16" ht="12.75">
      <c r="A50" s="79" t="s">
        <v>46</v>
      </c>
      <c r="B50" s="80"/>
      <c r="C50" s="81" t="s">
        <v>47</v>
      </c>
      <c r="D50" s="82"/>
      <c r="E50" s="82"/>
      <c r="F50" s="82"/>
      <c r="G50" s="82"/>
      <c r="H50" s="83">
        <f>E50</f>
        <v>0</v>
      </c>
      <c r="I50" s="83">
        <f>D50</f>
        <v>0</v>
      </c>
      <c r="J50" s="83">
        <f>G50</f>
        <v>0</v>
      </c>
      <c r="K50" s="83">
        <f>F50</f>
        <v>0</v>
      </c>
      <c r="L50" s="83">
        <f>D50</f>
        <v>0</v>
      </c>
      <c r="M50" s="83">
        <f>E50</f>
        <v>0</v>
      </c>
      <c r="N50" s="83">
        <f>F50</f>
        <v>0</v>
      </c>
      <c r="O50" s="84">
        <f>G50</f>
        <v>0</v>
      </c>
      <c r="P50" s="85" t="str">
        <f>A50&amp;B50&amp;C50</f>
        <v>00000000000000000000</v>
      </c>
    </row>
    <row r="51" spans="1:16" ht="0.75" customHeight="1" thickBot="1">
      <c r="A51" s="54"/>
      <c r="B51" s="55"/>
      <c r="C51" s="55"/>
      <c r="D51" s="68"/>
      <c r="E51" s="68"/>
      <c r="F51" s="68"/>
      <c r="G51" s="68"/>
      <c r="H51" s="69"/>
      <c r="I51" s="69"/>
      <c r="J51" s="69"/>
      <c r="K51" s="69"/>
      <c r="L51" s="69"/>
      <c r="M51" s="69"/>
      <c r="N51" s="69"/>
      <c r="O51" s="70"/>
      <c r="P51" s="49"/>
    </row>
    <row r="52" spans="1:16" ht="12.75" customHeight="1" thickBot="1">
      <c r="A52" s="130" t="s">
        <v>21</v>
      </c>
      <c r="B52" s="130"/>
      <c r="C52" s="131"/>
      <c r="D52" s="71">
        <v>207000</v>
      </c>
      <c r="E52" s="72">
        <v>207000</v>
      </c>
      <c r="F52" s="72">
        <v>9635775.77</v>
      </c>
      <c r="G52" s="72">
        <v>9590860.53</v>
      </c>
      <c r="H52" s="72">
        <v>207000</v>
      </c>
      <c r="I52" s="72">
        <v>207000</v>
      </c>
      <c r="J52" s="72">
        <v>9590860.53</v>
      </c>
      <c r="K52" s="72">
        <v>9635775.77</v>
      </c>
      <c r="L52" s="72">
        <v>207000</v>
      </c>
      <c r="M52" s="72">
        <v>207000</v>
      </c>
      <c r="N52" s="72">
        <v>9635775.77</v>
      </c>
      <c r="O52" s="73">
        <v>9590860.53</v>
      </c>
      <c r="P52" s="49"/>
    </row>
    <row r="53" spans="1:16" s="14" customFormat="1" ht="12.75" customHeight="1">
      <c r="A53" s="56"/>
      <c r="B53" s="56"/>
      <c r="C53" s="56"/>
      <c r="D53" s="57"/>
      <c r="E53" s="57"/>
      <c r="F53" s="57"/>
      <c r="G53" s="58"/>
      <c r="H53" s="57"/>
      <c r="I53" s="57"/>
      <c r="J53" s="57"/>
      <c r="K53" s="57"/>
      <c r="L53" s="57"/>
      <c r="M53" s="57"/>
      <c r="N53" s="57"/>
      <c r="O53" s="59"/>
      <c r="P53" s="60"/>
    </row>
    <row r="54" s="1" customFormat="1" ht="11.25"/>
    <row r="55" spans="1:14" s="1" customFormat="1" ht="12.75" customHeight="1">
      <c r="A55" s="15" t="s">
        <v>32</v>
      </c>
      <c r="B55" s="114"/>
      <c r="C55" s="114"/>
      <c r="D55" s="114"/>
      <c r="E55" s="114"/>
      <c r="F55" s="114"/>
      <c r="I55" s="9" t="s">
        <v>35</v>
      </c>
      <c r="J55" s="114"/>
      <c r="K55" s="114"/>
      <c r="L55" s="10"/>
      <c r="M55" s="114"/>
      <c r="N55" s="114"/>
    </row>
    <row r="56" spans="2:14" s="1" customFormat="1" ht="12.75" customHeight="1">
      <c r="B56" s="111" t="s">
        <v>34</v>
      </c>
      <c r="C56" s="111"/>
      <c r="D56" s="111"/>
      <c r="E56" s="111" t="s">
        <v>33</v>
      </c>
      <c r="F56" s="111"/>
      <c r="J56" s="111" t="s">
        <v>34</v>
      </c>
      <c r="K56" s="111"/>
      <c r="L56" s="10"/>
      <c r="M56" s="124" t="s">
        <v>33</v>
      </c>
      <c r="N56" s="124"/>
    </row>
    <row r="57" s="1" customFormat="1" ht="12.75" customHeight="1"/>
    <row r="58" spans="7:14" s="1" customFormat="1" ht="12.75" customHeight="1">
      <c r="G58" s="119" t="s">
        <v>36</v>
      </c>
      <c r="H58" s="119"/>
      <c r="I58" s="119"/>
      <c r="J58" s="120"/>
      <c r="K58" s="120"/>
      <c r="L58" s="120"/>
      <c r="M58" s="120"/>
      <c r="N58" s="120"/>
    </row>
    <row r="59" spans="2:14" s="1" customFormat="1" ht="12.75" customHeight="1">
      <c r="B59" s="13"/>
      <c r="C59" s="13"/>
      <c r="D59" s="13"/>
      <c r="E59" s="13"/>
      <c r="F59" s="13"/>
      <c r="G59" s="3"/>
      <c r="H59" s="2"/>
      <c r="I59" s="2"/>
      <c r="J59" s="111" t="s">
        <v>37</v>
      </c>
      <c r="K59" s="111"/>
      <c r="L59" s="111"/>
      <c r="M59" s="111"/>
      <c r="N59" s="111"/>
    </row>
    <row r="60" spans="2:14" s="1" customFormat="1" ht="12.75" customHeight="1">
      <c r="B60" s="111"/>
      <c r="C60" s="111"/>
      <c r="D60" s="111"/>
      <c r="E60" s="111"/>
      <c r="F60" s="111"/>
      <c r="I60" s="9" t="s">
        <v>32</v>
      </c>
      <c r="J60" s="133"/>
      <c r="K60" s="133"/>
      <c r="L60" s="5"/>
      <c r="M60" s="133"/>
      <c r="N60" s="133"/>
    </row>
    <row r="61" spans="4:14" s="1" customFormat="1" ht="12.75" customHeight="1">
      <c r="D61" s="3"/>
      <c r="H61" s="128" t="s">
        <v>38</v>
      </c>
      <c r="I61" s="128"/>
      <c r="J61" s="111" t="s">
        <v>39</v>
      </c>
      <c r="K61" s="111"/>
      <c r="L61" s="6" t="s">
        <v>34</v>
      </c>
      <c r="M61" s="124" t="s">
        <v>33</v>
      </c>
      <c r="N61" s="124"/>
    </row>
    <row r="62" spans="1:8" s="1" customFormat="1" ht="12.75" customHeight="1">
      <c r="A62" s="15" t="s">
        <v>40</v>
      </c>
      <c r="B62" s="114"/>
      <c r="C62" s="114"/>
      <c r="D62" s="5"/>
      <c r="E62" s="114"/>
      <c r="F62" s="114"/>
      <c r="G62" s="114"/>
      <c r="H62" s="114"/>
    </row>
    <row r="63" spans="1:8" s="1" customFormat="1" ht="12.75" customHeight="1">
      <c r="A63" s="7"/>
      <c r="B63" s="124" t="s">
        <v>39</v>
      </c>
      <c r="C63" s="124"/>
      <c r="D63" s="11" t="s">
        <v>34</v>
      </c>
      <c r="E63" s="135" t="s">
        <v>33</v>
      </c>
      <c r="F63" s="135"/>
      <c r="G63" s="136" t="s">
        <v>41</v>
      </c>
      <c r="H63" s="136"/>
    </row>
    <row r="64" spans="1:9" s="1" customFormat="1" ht="12.75" customHeight="1">
      <c r="A64" s="3"/>
      <c r="B64" s="3"/>
      <c r="C64" s="3"/>
      <c r="D64" s="3"/>
      <c r="E64" s="3"/>
      <c r="F64" s="4"/>
      <c r="G64" s="4"/>
      <c r="H64" s="3"/>
      <c r="I64" s="3"/>
    </row>
    <row r="65" spans="1:11" s="1" customFormat="1" ht="12.75" customHeight="1">
      <c r="A65" s="134" t="s">
        <v>22</v>
      </c>
      <c r="B65" s="134"/>
      <c r="C65" s="134"/>
      <c r="D65" s="134"/>
      <c r="E65" s="3"/>
      <c r="F65" s="7"/>
      <c r="G65" s="8"/>
      <c r="H65" s="8"/>
      <c r="I65" s="8"/>
      <c r="J65" s="12"/>
      <c r="K65" s="12"/>
    </row>
    <row r="66" s="1" customFormat="1" ht="12.75" customHeight="1"/>
    <row r="67" s="1" customFormat="1" ht="11.25"/>
  </sheetData>
  <sheetProtection/>
  <mergeCells count="57">
    <mergeCell ref="M60:N60"/>
    <mergeCell ref="A65:D65"/>
    <mergeCell ref="B62:C62"/>
    <mergeCell ref="B63:C63"/>
    <mergeCell ref="E63:F63"/>
    <mergeCell ref="E62:F62"/>
    <mergeCell ref="G63:H63"/>
    <mergeCell ref="M61:N61"/>
    <mergeCell ref="J60:K60"/>
    <mergeCell ref="J61:K61"/>
    <mergeCell ref="H61:I61"/>
    <mergeCell ref="G62:H62"/>
    <mergeCell ref="A8:D8"/>
    <mergeCell ref="B60:D60"/>
    <mergeCell ref="E60:F60"/>
    <mergeCell ref="F19:G20"/>
    <mergeCell ref="A12:D12"/>
    <mergeCell ref="A52:C52"/>
    <mergeCell ref="A15:D15"/>
    <mergeCell ref="A14:D14"/>
    <mergeCell ref="G58:I58"/>
    <mergeCell ref="J58:N58"/>
    <mergeCell ref="A23:C23"/>
    <mergeCell ref="M56:N56"/>
    <mergeCell ref="J56:K56"/>
    <mergeCell ref="M55:N55"/>
    <mergeCell ref="A49:O49"/>
    <mergeCell ref="J59:N59"/>
    <mergeCell ref="A13:D13"/>
    <mergeCell ref="N19:O20"/>
    <mergeCell ref="E55:F55"/>
    <mergeCell ref="E56:F56"/>
    <mergeCell ref="B55:D55"/>
    <mergeCell ref="B56:D56"/>
    <mergeCell ref="A27:C27"/>
    <mergeCell ref="A22:C22"/>
    <mergeCell ref="J55:K55"/>
    <mergeCell ref="G5:I5"/>
    <mergeCell ref="E7:M7"/>
    <mergeCell ref="E8:M8"/>
    <mergeCell ref="A17:C21"/>
    <mergeCell ref="E9:M9"/>
    <mergeCell ref="E10:M12"/>
    <mergeCell ref="A7:D7"/>
    <mergeCell ref="D19:E20"/>
    <mergeCell ref="A10:D10"/>
    <mergeCell ref="L19:M20"/>
    <mergeCell ref="A2:N2"/>
    <mergeCell ref="A3:N3"/>
    <mergeCell ref="D17:G18"/>
    <mergeCell ref="H17:O17"/>
    <mergeCell ref="H18:I20"/>
    <mergeCell ref="J18:K20"/>
    <mergeCell ref="M4:N4"/>
    <mergeCell ref="M14:N14"/>
    <mergeCell ref="A11:D11"/>
    <mergeCell ref="A9:D9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ДЮСШ</cp:lastModifiedBy>
  <cp:lastPrinted>2014-03-11T10:42:29Z</cp:lastPrinted>
  <dcterms:created xsi:type="dcterms:W3CDTF">2011-05-13T07:55:33Z</dcterms:created>
  <dcterms:modified xsi:type="dcterms:W3CDTF">2014-03-12T08:54:38Z</dcterms:modified>
  <cp:category/>
  <cp:version/>
  <cp:contentType/>
  <cp:contentStatus/>
</cp:coreProperties>
</file>